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P:\BRP-Share\FY\FY2022\Beg Budget\SAMPLE REPORTS &amp; BB WORKBOOK\Samples for Website\"/>
    </mc:Choice>
  </mc:AlternateContent>
  <bookViews>
    <workbookView xWindow="0" yWindow="0" windowWidth="28800" windowHeight="12600" activeTab="2"/>
  </bookViews>
  <sheets>
    <sheet name="Instructions" sheetId="12" r:id="rId1"/>
    <sheet name="Budget Narrative Example" sheetId="11" r:id="rId2"/>
    <sheet name="Budget Entry" sheetId="3" r:id="rId3"/>
    <sheet name="Allocated Fund Check" sheetId="4" r:id="rId4"/>
    <sheet name="Fund Check (non-allocated)" sheetId="5" r:id="rId5"/>
  </sheets>
  <definedNames>
    <definedName name="_xlnm._FilterDatabase" localSheetId="2" hidden="1">'Budget Entry'!$A$13:$Q$13</definedName>
    <definedName name="_xlnm.Print_Titles" localSheetId="0">Instructions!$1:$8</definedName>
  </definedNames>
  <calcPr calcId="162913"/>
  <pivotCaches>
    <pivotCache cacheId="20" r:id="rId6"/>
  </pivotCaches>
  <webPublishing codePage="1252"/>
</workbook>
</file>

<file path=xl/calcChain.xml><?xml version="1.0" encoding="utf-8"?>
<calcChain xmlns="http://schemas.openxmlformats.org/spreadsheetml/2006/main">
  <c r="A2" i="3" l="1"/>
  <c r="A2" i="11" l="1"/>
</calcChain>
</file>

<file path=xl/sharedStrings.xml><?xml version="1.0" encoding="utf-8"?>
<sst xmlns="http://schemas.openxmlformats.org/spreadsheetml/2006/main" count="340" uniqueCount="171">
  <si>
    <t>ORG LVL 3</t>
  </si>
  <si>
    <t>ORG LVL 4</t>
  </si>
  <si>
    <t>ORG LVL 5</t>
  </si>
  <si>
    <t>BOT Fund Group</t>
  </si>
  <si>
    <t>Account Type 1</t>
  </si>
  <si>
    <t>Account Type 2</t>
  </si>
  <si>
    <t>PROGRAM</t>
  </si>
  <si>
    <t>ACTIVITY</t>
  </si>
  <si>
    <t>LOCATION</t>
  </si>
  <si>
    <t>Grand Total</t>
  </si>
  <si>
    <t>Checking the Proposed Budget—for Budget &amp; Resource Planning (BRP) Financial Analysts and Responsibility Units (RU)</t>
  </si>
  <si>
    <t>Upon review the BRP Financial Analyst will document any issues and send that information to the RU budget manager for resolution/detailed explanation.</t>
  </si>
  <si>
    <t>Step</t>
  </si>
  <si>
    <t>Instructions &amp; Guidelines</t>
  </si>
  <si>
    <r>
      <t>1.</t>
    </r>
    <r>
      <rPr>
        <sz val="7"/>
        <color theme="1"/>
        <rFont val="Times New Roman"/>
        <family val="1"/>
      </rPr>
      <t xml:space="preserve">       </t>
    </r>
    <r>
      <rPr>
        <sz val="12"/>
        <color theme="1"/>
        <rFont val="Arial Narrow"/>
        <family val="2"/>
      </rPr>
      <t>Organizational changes.</t>
    </r>
  </si>
  <si>
    <t xml:space="preserve">Any organizational changes should be noted and explained in detail in the budget narrative. </t>
  </si>
  <si>
    <t xml:space="preserve">The detail should include any change in Revenue, FTE, S/S, or other activity due to the movement of the organizational change. </t>
  </si>
  <si>
    <r>
      <t>2.</t>
    </r>
    <r>
      <rPr>
        <sz val="7"/>
        <color theme="1"/>
        <rFont val="Times New Roman"/>
        <family val="1"/>
      </rPr>
      <t xml:space="preserve">       </t>
    </r>
    <r>
      <rPr>
        <sz val="12"/>
        <color theme="1"/>
        <rFont val="Arial Narrow"/>
        <family val="2"/>
      </rPr>
      <t xml:space="preserve">Accounting &amp; Business changes. </t>
    </r>
  </si>
  <si>
    <t xml:space="preserve">Any accounting changes (moving activity from one account/fund type to another, etc.) need to be explained in detail in the budget narrative. Additionally any business changes (new programs starting up, initiatives being funded, etc.) also need to be explained in detail in the budget narrative. </t>
  </si>
  <si>
    <t>The detail should include any change in Revenue, FTE, S/S, or other activity due to the accounting or business change.</t>
  </si>
  <si>
    <r>
      <t>3.</t>
    </r>
    <r>
      <rPr>
        <sz val="7"/>
        <color theme="1"/>
        <rFont val="Times New Roman"/>
        <family val="1"/>
      </rPr>
      <t xml:space="preserve">       </t>
    </r>
    <r>
      <rPr>
        <sz val="12"/>
        <color theme="1"/>
        <rFont val="Arial Narrow"/>
        <family val="2"/>
      </rPr>
      <t>Recurring activity (Permanent budget)</t>
    </r>
  </si>
  <si>
    <t xml:space="preserve">Recurring activity is activity that is projected to happen on an annual basis going forward. This should be budgeted as permanent budget. </t>
  </si>
  <si>
    <t xml:space="preserve">Ensures that State Match funds (008**) overall budgets have not changed. Each State Match fund is set at a specific dollar amount overall and cannot be increased/decreased. </t>
  </si>
  <si>
    <t xml:space="preserve">Check for realistic budgeting of revenues. Compare revenue budget in each fund to previous years’ actuals and current base year budget. If the variance is equal to or greater than 5% or $50K, ensure that the RU has included a detailed explanation in the budget narrative. </t>
  </si>
  <si>
    <t xml:space="preserve">Check for realistic budgeting of expenses. Compare expense budget in each fund to previous years’ actuals and current base year budget. If the variance is equal to or greater than 5% or $50K, ensure that the RU has included a detailed explanation in the budget narrative. </t>
  </si>
  <si>
    <t>The budget narrative should have expenditure variances broken out by account type two (i.e. 71-S/S, 74-Student Aid, 63-Classified Salaries, 69-OPE, etc.)</t>
  </si>
  <si>
    <t xml:space="preserve">For units who need to budget for their attrition on labor accounts, it is advised that this be budgeted at a roll-up account. Below is a list of roll-up account codes that may be used for a negative budget of attrition. This ensures that the permanent budget going forward for more detailed accounts is correct, while the overall labor budget is accurate for the next fiscal year. </t>
  </si>
  <si>
    <t>61-Unclassifed Salaries:</t>
  </si>
  <si>
    <r>
      <t>·</t>
    </r>
    <r>
      <rPr>
        <sz val="7"/>
        <color theme="1"/>
        <rFont val="Times New Roman"/>
        <family val="1"/>
      </rPr>
      <t xml:space="preserve">         </t>
    </r>
    <r>
      <rPr>
        <sz val="12"/>
        <color theme="1"/>
        <rFont val="Arial Narrow"/>
        <family val="2"/>
      </rPr>
      <t>10100 Unclassified Salaries</t>
    </r>
  </si>
  <si>
    <r>
      <t>·</t>
    </r>
    <r>
      <rPr>
        <sz val="7"/>
        <color theme="1"/>
        <rFont val="Times New Roman"/>
        <family val="1"/>
      </rPr>
      <t xml:space="preserve">         </t>
    </r>
    <r>
      <rPr>
        <sz val="12"/>
        <color theme="1"/>
        <rFont val="Arial Narrow"/>
        <family val="2"/>
      </rPr>
      <t>10102 Faculty Salaries (Rep)</t>
    </r>
  </si>
  <si>
    <r>
      <t>·</t>
    </r>
    <r>
      <rPr>
        <sz val="7"/>
        <color theme="1"/>
        <rFont val="Times New Roman"/>
        <family val="1"/>
      </rPr>
      <t xml:space="preserve">         </t>
    </r>
    <r>
      <rPr>
        <sz val="12"/>
        <color theme="1"/>
        <rFont val="Arial Narrow"/>
        <family val="2"/>
      </rPr>
      <t>10140 Faculty Salaries (Unrep)</t>
    </r>
  </si>
  <si>
    <r>
      <t>·</t>
    </r>
    <r>
      <rPr>
        <sz val="7"/>
        <color theme="1"/>
        <rFont val="Times New Roman"/>
        <family val="1"/>
      </rPr>
      <t xml:space="preserve">         </t>
    </r>
    <r>
      <rPr>
        <sz val="12"/>
        <color theme="1"/>
        <rFont val="Arial Narrow"/>
        <family val="2"/>
      </rPr>
      <t>10170 Admin Salaries</t>
    </r>
  </si>
  <si>
    <t xml:space="preserve">62-Unclassified Pay </t>
  </si>
  <si>
    <r>
      <t>·</t>
    </r>
    <r>
      <rPr>
        <sz val="7"/>
        <color theme="1"/>
        <rFont val="Times New Roman"/>
        <family val="1"/>
      </rPr>
      <t xml:space="preserve">         </t>
    </r>
    <r>
      <rPr>
        <sz val="12"/>
        <color theme="1"/>
        <rFont val="Arial Narrow"/>
        <family val="2"/>
      </rPr>
      <t>10200 Unclassified Pay</t>
    </r>
  </si>
  <si>
    <r>
      <t>·</t>
    </r>
    <r>
      <rPr>
        <sz val="7"/>
        <color theme="1"/>
        <rFont val="Times New Roman"/>
        <family val="1"/>
      </rPr>
      <t xml:space="preserve">         </t>
    </r>
    <r>
      <rPr>
        <sz val="12"/>
        <color theme="1"/>
        <rFont val="Arial Narrow"/>
        <family val="2"/>
      </rPr>
      <t>10210 Other Faculty Pay (Rep)</t>
    </r>
  </si>
  <si>
    <r>
      <t>·</t>
    </r>
    <r>
      <rPr>
        <sz val="7"/>
        <color theme="1"/>
        <rFont val="Times New Roman"/>
        <family val="1"/>
      </rPr>
      <t xml:space="preserve">         </t>
    </r>
    <r>
      <rPr>
        <sz val="12"/>
        <color theme="1"/>
        <rFont val="Arial Narrow"/>
        <family val="2"/>
      </rPr>
      <t>10250 Other Faculty Pay (Unrep)</t>
    </r>
  </si>
  <si>
    <r>
      <t>·</t>
    </r>
    <r>
      <rPr>
        <sz val="7"/>
        <color theme="1"/>
        <rFont val="Times New Roman"/>
        <family val="1"/>
      </rPr>
      <t xml:space="preserve">         </t>
    </r>
    <r>
      <rPr>
        <sz val="12"/>
        <color theme="1"/>
        <rFont val="Arial Narrow"/>
        <family val="2"/>
      </rPr>
      <t>10260 Other Admin Pay</t>
    </r>
  </si>
  <si>
    <t>63-Classified Salaries 10300 Classified Salaries</t>
  </si>
  <si>
    <t>64-Classified Pay 10400 Classified Pay</t>
  </si>
  <si>
    <t>65-Student Pay  10500 Student Pay</t>
  </si>
  <si>
    <t>66-GE s 10600 Graduate Employees</t>
  </si>
  <si>
    <t>69-OPE 10900 Other Payroll Expenses (OPE)</t>
  </si>
  <si>
    <t xml:space="preserve">ISRs should be minimal (if any) on allocated funds in the 0011** series. If a unit is relying heavily on ISRs within this fund series, it is suggested that the activity prompting the ISR be moved to a revenue bearing fund type and the activity be processed as an Internal Sale instead. Examples of revenue bearing fund types that may use Internal Sales are: </t>
  </si>
  <si>
    <r>
      <t>·</t>
    </r>
    <r>
      <rPr>
        <sz val="7"/>
        <color theme="1"/>
        <rFont val="Times New Roman"/>
        <family val="1"/>
      </rPr>
      <t xml:space="preserve">         </t>
    </r>
    <r>
      <rPr>
        <sz val="12"/>
        <color theme="1"/>
        <rFont val="Arial Narrow"/>
        <family val="2"/>
      </rPr>
      <t>Income &amp; Expense Funds</t>
    </r>
  </si>
  <si>
    <r>
      <t>·</t>
    </r>
    <r>
      <rPr>
        <sz val="7"/>
        <color theme="1"/>
        <rFont val="Times New Roman"/>
        <family val="1"/>
      </rPr>
      <t xml:space="preserve">         </t>
    </r>
    <r>
      <rPr>
        <sz val="12"/>
        <color theme="1"/>
        <rFont val="Arial Narrow"/>
        <family val="2"/>
      </rPr>
      <t>Continuing Education</t>
    </r>
  </si>
  <si>
    <r>
      <t>·</t>
    </r>
    <r>
      <rPr>
        <sz val="7"/>
        <color theme="1"/>
        <rFont val="Times New Roman"/>
        <family val="1"/>
      </rPr>
      <t xml:space="preserve">         </t>
    </r>
    <r>
      <rPr>
        <sz val="12"/>
        <color theme="1"/>
        <rFont val="Arial Narrow"/>
        <family val="2"/>
      </rPr>
      <t>Designated Operations</t>
    </r>
  </si>
  <si>
    <r>
      <t>·</t>
    </r>
    <r>
      <rPr>
        <sz val="7"/>
        <color theme="1"/>
        <rFont val="Times New Roman"/>
        <family val="1"/>
      </rPr>
      <t xml:space="preserve">         </t>
    </r>
    <r>
      <rPr>
        <sz val="12"/>
        <color theme="1"/>
        <rFont val="Arial Narrow"/>
        <family val="2"/>
      </rPr>
      <t>Service Centers</t>
    </r>
  </si>
  <si>
    <r>
      <t>·</t>
    </r>
    <r>
      <rPr>
        <sz val="7"/>
        <color theme="1"/>
        <rFont val="Times New Roman"/>
        <family val="1"/>
      </rPr>
      <t xml:space="preserve">         </t>
    </r>
    <r>
      <rPr>
        <sz val="12"/>
        <color theme="1"/>
        <rFont val="Arial Narrow"/>
        <family val="2"/>
      </rPr>
      <t>Auxiliaries</t>
    </r>
  </si>
  <si>
    <t xml:space="preserve">Please discuss further with BRP Analyst / RU to determine the best course of action. </t>
  </si>
  <si>
    <t xml:space="preserve">Compare transfer budget in each fund to previous years’ actuals and current base year budget. If the variance is equal to or greater than 5% or $50K, ensure that the RU has included a detailed explanation in the budget narrative. </t>
  </si>
  <si>
    <t>Account type 89 accounts are used for the following budget activity:</t>
  </si>
  <si>
    <r>
      <t>9B000</t>
    </r>
    <r>
      <rPr>
        <sz val="12"/>
        <color theme="1"/>
        <rFont val="Arial Narrow"/>
        <family val="2"/>
      </rPr>
      <t xml:space="preserve">-Reserves for future years (see below for more detailed codes). </t>
    </r>
    <r>
      <rPr>
        <i/>
        <u/>
        <sz val="12"/>
        <color theme="1"/>
        <rFont val="Arial Narrow"/>
        <family val="2"/>
      </rPr>
      <t>Budget for this series of accounts should always be positive.</t>
    </r>
    <r>
      <rPr>
        <sz val="12"/>
        <color theme="1"/>
        <rFont val="Arial Narrow"/>
        <family val="2"/>
      </rPr>
      <t xml:space="preserve"> </t>
    </r>
  </si>
  <si>
    <r>
      <t>·</t>
    </r>
    <r>
      <rPr>
        <sz val="7"/>
        <color theme="1"/>
        <rFont val="Times New Roman"/>
        <family val="1"/>
      </rPr>
      <t xml:space="preserve">         </t>
    </r>
    <r>
      <rPr>
        <sz val="12"/>
        <color theme="1"/>
        <rFont val="Arial Narrow"/>
        <family val="2"/>
      </rPr>
      <t xml:space="preserve">9B100 Salary &amp; OPE </t>
    </r>
  </si>
  <si>
    <r>
      <t>·</t>
    </r>
    <r>
      <rPr>
        <sz val="7"/>
        <color theme="1"/>
        <rFont val="Times New Roman"/>
        <family val="1"/>
      </rPr>
      <t xml:space="preserve">         </t>
    </r>
    <r>
      <rPr>
        <sz val="12"/>
        <color theme="1"/>
        <rFont val="Arial Narrow"/>
        <family val="2"/>
      </rPr>
      <t xml:space="preserve">9B110 Unclass Salary </t>
    </r>
  </si>
  <si>
    <r>
      <t>·</t>
    </r>
    <r>
      <rPr>
        <sz val="7"/>
        <color theme="1"/>
        <rFont val="Times New Roman"/>
        <family val="1"/>
      </rPr>
      <t xml:space="preserve">         </t>
    </r>
    <r>
      <rPr>
        <sz val="12"/>
        <color theme="1"/>
        <rFont val="Arial Narrow"/>
        <family val="2"/>
      </rPr>
      <t xml:space="preserve">9B130 Class Salary </t>
    </r>
  </si>
  <si>
    <r>
      <t>·</t>
    </r>
    <r>
      <rPr>
        <sz val="7"/>
        <color theme="1"/>
        <rFont val="Times New Roman"/>
        <family val="1"/>
      </rPr>
      <t xml:space="preserve">         </t>
    </r>
    <r>
      <rPr>
        <sz val="12"/>
        <color theme="1"/>
        <rFont val="Arial Narrow"/>
        <family val="2"/>
      </rPr>
      <t xml:space="preserve">9B150 Other Salary </t>
    </r>
  </si>
  <si>
    <r>
      <t>·</t>
    </r>
    <r>
      <rPr>
        <sz val="7"/>
        <color theme="1"/>
        <rFont val="Times New Roman"/>
        <family val="1"/>
      </rPr>
      <t xml:space="preserve">         </t>
    </r>
    <r>
      <rPr>
        <sz val="12"/>
        <color theme="1"/>
        <rFont val="Arial Narrow"/>
        <family val="2"/>
      </rPr>
      <t xml:space="preserve">9B190 OPE </t>
    </r>
  </si>
  <si>
    <r>
      <t>·</t>
    </r>
    <r>
      <rPr>
        <sz val="7"/>
        <color theme="1"/>
        <rFont val="Times New Roman"/>
        <family val="1"/>
      </rPr>
      <t xml:space="preserve">         </t>
    </r>
    <r>
      <rPr>
        <sz val="12"/>
        <color theme="1"/>
        <rFont val="Arial Narrow"/>
        <family val="2"/>
      </rPr>
      <t xml:space="preserve">9B200 S &amp; S </t>
    </r>
  </si>
  <si>
    <r>
      <t>·</t>
    </r>
    <r>
      <rPr>
        <sz val="7"/>
        <color theme="1"/>
        <rFont val="Times New Roman"/>
        <family val="1"/>
      </rPr>
      <t xml:space="preserve">         </t>
    </r>
    <r>
      <rPr>
        <sz val="12"/>
        <color theme="1"/>
        <rFont val="Arial Narrow"/>
        <family val="2"/>
      </rPr>
      <t xml:space="preserve">9B300 Travel </t>
    </r>
  </si>
  <si>
    <r>
      <t>·</t>
    </r>
    <r>
      <rPr>
        <sz val="7"/>
        <color theme="1"/>
        <rFont val="Times New Roman"/>
        <family val="1"/>
      </rPr>
      <t xml:space="preserve">         </t>
    </r>
    <r>
      <rPr>
        <sz val="12"/>
        <color theme="1"/>
        <rFont val="Arial Narrow"/>
        <family val="2"/>
      </rPr>
      <t xml:space="preserve">9B400 Cap Outlay </t>
    </r>
  </si>
  <si>
    <r>
      <t>9X000</t>
    </r>
    <r>
      <rPr>
        <sz val="12"/>
        <color theme="1"/>
        <rFont val="Arial Narrow"/>
        <family val="2"/>
      </rPr>
      <t xml:space="preserve">-Budget Reductions. </t>
    </r>
    <r>
      <rPr>
        <i/>
        <u/>
        <sz val="12"/>
        <color theme="1"/>
        <rFont val="Arial Narrow"/>
        <family val="2"/>
      </rPr>
      <t xml:space="preserve">Budget for this account should always negative. </t>
    </r>
  </si>
  <si>
    <r>
      <t>9Y000</t>
    </r>
    <r>
      <rPr>
        <sz val="12"/>
        <color theme="1"/>
        <rFont val="Arial Narrow"/>
        <family val="2"/>
      </rPr>
      <t xml:space="preserve">-Budget for Faculty Committed Funds (ASAs). </t>
    </r>
    <r>
      <rPr>
        <i/>
        <u/>
        <sz val="12"/>
        <color theme="1"/>
        <rFont val="Arial Narrow"/>
        <family val="2"/>
      </rPr>
      <t>Budget for this account should always be positive.</t>
    </r>
  </si>
  <si>
    <t xml:space="preserve">Ensure that the proposed budget for these accounts is realistic and that a detailed narrative for these accounts is in the main budget narrative. </t>
  </si>
  <si>
    <t xml:space="preserve">In the past BRP asked units to put a $1 budget on funds which were active, but not being budgeted for the year. </t>
  </si>
  <si>
    <t xml:space="preserve">If a fund is active but not being budgeted and no activity is predicted for the year, a detailed explanation will be needed in the budget narrative. (i.e. program dormant for one year during planning) </t>
  </si>
  <si>
    <t>Review fund by fund, account type two by account type two, and unit by unit. A detailed budget narrative is required for each RU in order to explain the budgeted activity to the VPFA, Board Of Trustees, or other senior leadership.</t>
  </si>
  <si>
    <t>FT 2</t>
  </si>
  <si>
    <t xml:space="preserve">Fund </t>
  </si>
  <si>
    <t xml:space="preserve">Index </t>
  </si>
  <si>
    <t>Organization</t>
  </si>
  <si>
    <t xml:space="preserve">Account </t>
  </si>
  <si>
    <t>Perm Base Budget</t>
  </si>
  <si>
    <t>Perm Proposed Budget</t>
  </si>
  <si>
    <t xml:space="preserve">If there is consistent activity on a fund in previous fiscal years, a budget will be requested. </t>
  </si>
  <si>
    <r>
      <rPr>
        <b/>
        <u/>
        <sz val="10"/>
        <color theme="1"/>
        <rFont val="Tahoma"/>
        <family val="2"/>
      </rPr>
      <t xml:space="preserve">A detailed budget narrative is required for each level 3 RU in order to explain the budgeted activity and to identify any anomalies to the VPFA, Board Of Trustees, or other senior leadership. </t>
    </r>
    <r>
      <rPr>
        <i/>
        <sz val="10"/>
        <color theme="1"/>
        <rFont val="Tahoma"/>
        <family val="2"/>
      </rPr>
      <t xml:space="preserve">Please provide detailed narrative for variances from actuals and base budget to proposed budget that are greater than or equal to either 5% or $50,000 by Fund and Account Type 2. Additionally, please provide narrative for any changes within organization hierarchy or business practices which are included in the proposed budget. The RU may submit via a word document or in the space below. </t>
    </r>
  </si>
  <si>
    <t>Notes</t>
  </si>
  <si>
    <t>Sum of Perm Base Budget</t>
  </si>
  <si>
    <t>Sum of Perm Proposed Budget</t>
  </si>
  <si>
    <t>Sum of Change Perm</t>
  </si>
  <si>
    <t>A - General Fund</t>
  </si>
  <si>
    <t>11-Budgeted Operations</t>
  </si>
  <si>
    <t>001100-General Fund - Tuition and Fees</t>
  </si>
  <si>
    <t>88-Budget Reserves for Future FYs</t>
  </si>
  <si>
    <t>89-Budget Reserves for Future FYs</t>
  </si>
  <si>
    <t>9B000-Budget Designated for Future FYs</t>
  </si>
  <si>
    <t>61001</t>
  </si>
  <si>
    <t>60-Labor</t>
  </si>
  <si>
    <t>69-Other Payroll Expenses</t>
  </si>
  <si>
    <t>10922-OPE Blended 12 mth Faculty/OAs</t>
  </si>
  <si>
    <t>70-General Expense</t>
  </si>
  <si>
    <t>71-Service &amp; Supplies</t>
  </si>
  <si>
    <t>20000-Services &amp; Supplies Expense</t>
  </si>
  <si>
    <t>D - Auxiliaries</t>
  </si>
  <si>
    <t>29-Other Auxiliaries</t>
  </si>
  <si>
    <t>61-Unclassified Salaries</t>
  </si>
  <si>
    <t>10103-Admin Salaries</t>
  </si>
  <si>
    <t>76-Indirect Costs</t>
  </si>
  <si>
    <t>70002-Internal Admin Costs</t>
  </si>
  <si>
    <t>22001-Telephone</t>
  </si>
  <si>
    <t>20201-Computer and IT Peripherals &lt;$5,000</t>
  </si>
  <si>
    <t>35000-Travel</t>
  </si>
  <si>
    <t>50-Revenue</t>
  </si>
  <si>
    <t>56-Sales and Services Revenue</t>
  </si>
  <si>
    <t>06004-Vending Machines</t>
  </si>
  <si>
    <t>28600-Conferences/Entertainment/Etc</t>
  </si>
  <si>
    <t>10923-OPE Blended 9 mth Faculty/Exec</t>
  </si>
  <si>
    <t>9C000-Budget for Current FY</t>
  </si>
  <si>
    <t>24000-Rentals, Leases, and Licenses</t>
  </si>
  <si>
    <t>50-Revenue Total</t>
  </si>
  <si>
    <t>60-Labor Total</t>
  </si>
  <si>
    <t>70-General Expense Total</t>
  </si>
  <si>
    <t>88-Budget Reserves for Future FYs Total</t>
  </si>
  <si>
    <r>
      <t>4.</t>
    </r>
    <r>
      <rPr>
        <sz val="7"/>
        <color theme="1"/>
        <rFont val="Times New Roman"/>
        <family val="1"/>
      </rPr>
      <t xml:space="preserve">       </t>
    </r>
    <r>
      <rPr>
        <sz val="12"/>
        <color theme="1"/>
        <rFont val="Arial Narrow"/>
        <family val="2"/>
      </rPr>
      <t>Balance by Fund.</t>
    </r>
  </si>
  <si>
    <r>
      <t>5.</t>
    </r>
    <r>
      <rPr>
        <sz val="7"/>
        <color theme="1"/>
        <rFont val="Times New Roman"/>
        <family val="1"/>
      </rPr>
      <t xml:space="preserve">       </t>
    </r>
    <r>
      <rPr>
        <sz val="12"/>
        <color theme="1"/>
        <rFont val="Arial Narrow"/>
        <family val="2"/>
      </rPr>
      <t>Check State Match funds.</t>
    </r>
  </si>
  <si>
    <r>
      <t>Any and all fund transfers that are expected to take place in the new fiscal year should be budgeted and be detailed on the transfer template. *</t>
    </r>
    <r>
      <rPr>
        <sz val="9"/>
        <color theme="1"/>
        <rFont val="Arial Narrow"/>
        <family val="2"/>
      </rPr>
      <t>for further guidance on interfund transactions please see link below</t>
    </r>
  </si>
  <si>
    <t>Overhead to be budgeted on account code 70002. Overhead rates are listed here:</t>
  </si>
  <si>
    <t>A calculator for determining overhead is posted here:</t>
  </si>
  <si>
    <r>
      <t>6.</t>
    </r>
    <r>
      <rPr>
        <sz val="7"/>
        <color theme="1"/>
        <rFont val="Times New Roman"/>
        <family val="1"/>
      </rPr>
      <t xml:space="preserve">       </t>
    </r>
    <r>
      <rPr>
        <sz val="12"/>
        <color theme="1"/>
        <rFont val="Arial Narrow"/>
        <family val="2"/>
      </rPr>
      <t>Check revenue budgets.</t>
    </r>
  </si>
  <si>
    <r>
      <t>7.</t>
    </r>
    <r>
      <rPr>
        <sz val="7"/>
        <color theme="1"/>
        <rFont val="Times New Roman"/>
        <family val="1"/>
      </rPr>
      <t xml:space="preserve">       </t>
    </r>
    <r>
      <rPr>
        <sz val="12"/>
        <color theme="1"/>
        <rFont val="Arial Narrow"/>
        <family val="2"/>
      </rPr>
      <t>Check for revenue budget in allocated funds.</t>
    </r>
  </si>
  <si>
    <r>
      <t>8.</t>
    </r>
    <r>
      <rPr>
        <sz val="7"/>
        <color theme="1"/>
        <rFont val="Times New Roman"/>
        <family val="1"/>
      </rPr>
      <t xml:space="preserve">   </t>
    </r>
    <r>
      <rPr>
        <sz val="12"/>
        <color theme="1"/>
        <rFont val="Arial Narrow"/>
        <family val="2"/>
      </rPr>
      <t>Check expense budgets.</t>
    </r>
  </si>
  <si>
    <r>
      <t>9.</t>
    </r>
    <r>
      <rPr>
        <sz val="7"/>
        <color theme="1"/>
        <rFont val="Times New Roman"/>
        <family val="1"/>
      </rPr>
      <t xml:space="preserve">   </t>
    </r>
    <r>
      <rPr>
        <sz val="12"/>
        <color theme="1"/>
        <rFont val="Arial Narrow"/>
        <family val="2"/>
      </rPr>
      <t>Attrition budgeting.</t>
    </r>
  </si>
  <si>
    <r>
      <t>10.</t>
    </r>
    <r>
      <rPr>
        <sz val="7"/>
        <color theme="1"/>
        <rFont val="Times New Roman"/>
        <family val="1"/>
      </rPr>
      <t xml:space="preserve">   </t>
    </r>
    <r>
      <rPr>
        <sz val="12"/>
        <color theme="1"/>
        <rFont val="Arial Narrow"/>
        <family val="2"/>
      </rPr>
      <t>ISRs on fund series 0011**</t>
    </r>
    <r>
      <rPr>
        <sz val="8"/>
        <color theme="1"/>
        <rFont val="Arial Narrow"/>
        <family val="2"/>
      </rPr>
      <t> </t>
    </r>
  </si>
  <si>
    <t xml:space="preserve">11.   Check that overhead has been budgeted for all Auxiliary, Designated Operations, and Service Center funds. </t>
  </si>
  <si>
    <r>
      <t>12.</t>
    </r>
    <r>
      <rPr>
        <sz val="7"/>
        <color theme="1"/>
        <rFont val="Times New Roman"/>
        <family val="1"/>
      </rPr>
      <t xml:space="preserve">   </t>
    </r>
    <r>
      <rPr>
        <sz val="12"/>
        <color theme="1"/>
        <rFont val="Arial Narrow"/>
        <family val="2"/>
      </rPr>
      <t xml:space="preserve">Check fund transfer budgets. </t>
    </r>
  </si>
  <si>
    <r>
      <t>13.</t>
    </r>
    <r>
      <rPr>
        <sz val="7"/>
        <color theme="1"/>
        <rFont val="Times New Roman"/>
        <family val="1"/>
      </rPr>
      <t xml:space="preserve">   </t>
    </r>
    <r>
      <rPr>
        <sz val="12"/>
        <color theme="1"/>
        <rFont val="Arial Narrow"/>
        <family val="2"/>
      </rPr>
      <t xml:space="preserve">Check account type 89. </t>
    </r>
  </si>
  <si>
    <r>
      <t>14.</t>
    </r>
    <r>
      <rPr>
        <sz val="7"/>
        <color theme="1"/>
        <rFont val="Times New Roman"/>
        <family val="1"/>
      </rPr>
      <t xml:space="preserve">   </t>
    </r>
    <r>
      <rPr>
        <sz val="12"/>
        <color theme="1"/>
        <rFont val="Arial Narrow"/>
        <family val="2"/>
      </rPr>
      <t>Active funds not budgeted.</t>
    </r>
  </si>
  <si>
    <t>For OPE rates please see:</t>
  </si>
  <si>
    <t>Blended OPE Website</t>
  </si>
  <si>
    <t>Overhead Website</t>
  </si>
  <si>
    <t>Overhead Calculator</t>
  </si>
  <si>
    <t>Interfund Transactions Guide</t>
  </si>
  <si>
    <t>990001-Puddles Operations</t>
  </si>
  <si>
    <t>990000-Puddles Unit</t>
  </si>
  <si>
    <t>991000-Puddles Admin</t>
  </si>
  <si>
    <t>195999-Puddles Aux</t>
  </si>
  <si>
    <t>Z2PUD-Puddles Operations</t>
  </si>
  <si>
    <t>Z2PDP-Puddles Duck Conference</t>
  </si>
  <si>
    <t>Z2PVD-Puddles Conference Vending</t>
  </si>
  <si>
    <t>PDCF1</t>
  </si>
  <si>
    <t>Reduced S &amp; S to accommodate Salaries.</t>
  </si>
  <si>
    <t>Course fees increased from $68.00 per credit to $80.00 per credit hour for most courses.  Approved for FY21 Thru Fee's Fines &amp; Penalties process.</t>
  </si>
  <si>
    <t>Transfer out to other funds $100,000 OPE surcharge</t>
  </si>
  <si>
    <t>Reduced Revenue due to cancellation of summer camps July, August 2020 RE: COVID-19 restrictions.</t>
  </si>
  <si>
    <t>Student wage expense reduced to cancellation of camps.</t>
  </si>
  <si>
    <t>Revenue projections based on avg of 19,400 fee paying students per term at an avg. cost of $60.00 per.</t>
  </si>
  <si>
    <t xml:space="preserve">Summer Revenue not received re: remote instruction. </t>
  </si>
  <si>
    <t>Projecting loss of revenue in membership sales due to COVID - Rec Ctr. Closure.  Un known reopening.</t>
  </si>
  <si>
    <t>Salary Savings - Assoc. Director for Facilities.  To be filled when financially feasible.</t>
  </si>
  <si>
    <t>1 Open 1.0 FTE custodial position - Not to be filled in FY21</t>
  </si>
  <si>
    <t>Classified increase: Account Tech moved from GF.</t>
  </si>
  <si>
    <t>Utilities Increase $100K+ re glidepath agreement with Facilities and VP Finance.</t>
  </si>
  <si>
    <t>Reduced Revenues due to COVID and expected drop in enrollment.</t>
  </si>
  <si>
    <t>Group X participation and pass sales projected to be slow or non existant fall term and perhaps longer.</t>
  </si>
  <si>
    <t>Professional development budget cannot be funded in the existing plan for FY21.</t>
  </si>
  <si>
    <t>Bond payment in June of 2020 deferred.  Bond refinanced for FY21.</t>
  </si>
  <si>
    <t>Estimated shortfall due to enrollment and non receipt of bond fee in summer, estimated to be $325,555 short of the $3.4M needed for full payment.</t>
  </si>
  <si>
    <r>
      <rPr>
        <b/>
        <sz val="10"/>
        <color theme="1"/>
        <rFont val="Tahoma"/>
        <family val="2"/>
      </rPr>
      <t>GF:</t>
    </r>
    <r>
      <rPr>
        <sz val="10"/>
        <color theme="1"/>
        <rFont val="Tahoma"/>
        <family val="2"/>
      </rPr>
      <t xml:space="preserve">  Added Salary for Assoc. Director for Duck Pond and .30 FTE for Quack defense instructor.  GF was augmented to support this course.  OPE increase due to these additions.</t>
    </r>
  </si>
  <si>
    <t xml:space="preserve">Classified Accounting tech moved from GF to Aux. fund ###### </t>
  </si>
  <si>
    <t>Grad Student position no longer funded by Puddles Unit</t>
  </si>
  <si>
    <t>Puddles Unit Fund ######:</t>
  </si>
  <si>
    <t>Summer Camps: fund ######</t>
  </si>
  <si>
    <t>Auxiliary Fund ######:</t>
  </si>
  <si>
    <t>Org 999100 - Puddles Rec Center Operations:</t>
  </si>
  <si>
    <t>Student labor reduced due to reduction of operating hours at the Puddles Rec Ctr.</t>
  </si>
  <si>
    <t>Org. 999200 - Recreation Programs:</t>
  </si>
  <si>
    <t>Personal quack training will have to be stopped or modified until safe.</t>
  </si>
  <si>
    <t>Student Labor Costs reduced re: fewer program offerings. Example: Waddle Intramurals - cannot host team sports in the fall due to distancing, sharing of equipment etc.</t>
  </si>
  <si>
    <t>Bond ######:</t>
  </si>
  <si>
    <r>
      <t xml:space="preserve">Check that allocated funds do not have revenue budgeted. Allocated funds are generally 0011**, 0017**. </t>
    </r>
    <r>
      <rPr>
        <sz val="12"/>
        <rFont val="Arial Narrow"/>
        <family val="2"/>
      </rPr>
      <t>Revenue will be budgeted by  central for the 0011** funds. For funds in the 0017** series those revenue budgets will be entered by the VP area for Research.</t>
    </r>
    <r>
      <rPr>
        <sz val="12"/>
        <color rgb="FFFF0000"/>
        <rFont val="Arial Narrow"/>
        <family val="2"/>
      </rPr>
      <t xml:space="preserve"> </t>
    </r>
  </si>
  <si>
    <r>
      <t>Check that each fund is balanced at the level 3 organization (also known as the RU). Allocated funds should balance to zero from base budget to proposed budget. Non-allocated funds should balance to zero from revenue less expenses.</t>
    </r>
    <r>
      <rPr>
        <sz val="12"/>
        <rFont val="Arial Narrow"/>
        <family val="2"/>
      </rPr>
      <t xml:space="preserve"> ( These are set up in the green and blue tabs, respectively.)</t>
    </r>
  </si>
  <si>
    <r>
      <t>9C000</t>
    </r>
    <r>
      <rPr>
        <sz val="12"/>
        <color theme="1"/>
        <rFont val="Arial Narrow"/>
        <family val="2"/>
      </rPr>
      <t xml:space="preserve">-Budget deficit/surplus for fiscal year (this could also be used to “plug” a shortfall that is expected to be covered by carryforward). </t>
    </r>
    <r>
      <rPr>
        <i/>
        <u/>
        <sz val="12"/>
        <color theme="1"/>
        <rFont val="Arial Narrow"/>
        <family val="2"/>
      </rPr>
      <t xml:space="preserve">Budget for this account may be positive for a surplus, or negative for a shortfall (deficit).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</si>
</sst>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4" formatCode="_(&quot;$&quot;* #,##0.00_);_(&quot;$&quot;* \(#,##0.00\);_(&quot;$&quot;* &quot;-&quot;??_);_(@_)"/>
  </numFmts>
  <fonts count="24" x14ac:knownFonts="1">
    <font>
      <sz val="10"/>
      <color theme="1"/>
      <name val="Tahoma"/>
      <family val="2"/>
    </font>
    <font>
      <sz val="11"/>
      <color theme="1"/>
      <name val="Calibri"/>
      <family val="2"/>
      <scheme val="minor"/>
    </font>
    <font>
      <sz val="10"/>
      <color theme="1"/>
      <name val="Tahoma"/>
      <family val="2"/>
    </font>
    <font>
      <b/>
      <sz val="11"/>
      <color theme="1"/>
      <name val="Calibri"/>
      <family val="2"/>
      <scheme val="minor"/>
    </font>
    <font>
      <b/>
      <sz val="10"/>
      <color theme="1"/>
      <name val="Tahoma"/>
      <family val="2"/>
    </font>
    <font>
      <b/>
      <u/>
      <sz val="10"/>
      <color theme="1"/>
      <name val="Tahoma"/>
      <family val="2"/>
    </font>
    <font>
      <sz val="12"/>
      <color theme="1"/>
      <name val="Times New Roman"/>
      <family val="1"/>
    </font>
    <font>
      <b/>
      <sz val="14"/>
      <color theme="1"/>
      <name val="Arial Narrow"/>
      <family val="2"/>
    </font>
    <font>
      <sz val="12"/>
      <color theme="1"/>
      <name val="Arial Narrow"/>
      <family val="2"/>
    </font>
    <font>
      <b/>
      <sz val="12"/>
      <color theme="1"/>
      <name val="Arial Narrow"/>
      <family val="2"/>
    </font>
    <font>
      <sz val="7"/>
      <color theme="1"/>
      <name val="Times New Roman"/>
      <family val="1"/>
    </font>
    <font>
      <sz val="12"/>
      <color theme="1"/>
      <name val="Symbol"/>
      <family val="1"/>
      <charset val="2"/>
    </font>
    <font>
      <sz val="8"/>
      <color theme="1"/>
      <name val="Arial Narrow"/>
      <family val="2"/>
    </font>
    <font>
      <b/>
      <u/>
      <sz val="12"/>
      <color theme="1"/>
      <name val="Arial Narrow"/>
      <family val="2"/>
    </font>
    <font>
      <i/>
      <u/>
      <sz val="12"/>
      <color theme="1"/>
      <name val="Arial Narrow"/>
      <family val="2"/>
    </font>
    <font>
      <i/>
      <sz val="10"/>
      <color theme="1"/>
      <name val="Tahoma"/>
      <family val="2"/>
    </font>
    <font>
      <b/>
      <i/>
      <sz val="10"/>
      <color rgb="FFFF0000"/>
      <name val="Tahoma"/>
      <family val="2"/>
    </font>
    <font>
      <b/>
      <sz val="10"/>
      <color rgb="FFFF0000"/>
      <name val="Tahoma"/>
      <family val="2"/>
    </font>
    <font>
      <sz val="10"/>
      <color rgb="FFFF0000"/>
      <name val="Tahoma"/>
      <family val="2"/>
    </font>
    <font>
      <u/>
      <sz val="10"/>
      <color theme="10"/>
      <name val="Tahoma"/>
      <family val="2"/>
    </font>
    <font>
      <sz val="9"/>
      <color theme="1"/>
      <name val="Arial Narrow"/>
      <family val="2"/>
    </font>
    <font>
      <sz val="12"/>
      <color rgb="FFFF0000"/>
      <name val="Arial Narrow"/>
      <family val="2"/>
    </font>
    <font>
      <sz val="12"/>
      <name val="Arial Narrow"/>
      <family val="2"/>
    </font>
    <font>
      <sz val="10"/>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44" fontId="2" fillId="0" borderId="0" applyFont="0" applyFill="0" applyBorder="0" applyAlignment="0" applyProtection="0"/>
    <xf numFmtId="0" fontId="19" fillId="0" borderId="0" applyNumberFormat="0" applyFill="0" applyBorder="0" applyAlignment="0" applyProtection="0"/>
  </cellStyleXfs>
  <cellXfs count="65">
    <xf numFmtId="0" fontId="0" fillId="0" borderId="0" xfId="0"/>
    <xf numFmtId="0" fontId="0" fillId="0" borderId="0" xfId="0" pivotButton="1"/>
    <xf numFmtId="0" fontId="0" fillId="0" borderId="0" xfId="0" applyAlignment="1">
      <alignment vertical="top" wrapText="1"/>
    </xf>
    <xf numFmtId="0" fontId="4" fillId="0" borderId="1" xfId="0" applyFont="1" applyBorder="1" applyAlignment="1">
      <alignment vertical="top" wrapText="1"/>
    </xf>
    <xf numFmtId="0" fontId="3" fillId="0" borderId="0" xfId="0" applyFont="1"/>
    <xf numFmtId="0" fontId="1" fillId="0" borderId="0" xfId="0" applyFont="1" applyFill="1" applyBorder="1"/>
    <xf numFmtId="44" fontId="1" fillId="0" borderId="0" xfId="1" applyFont="1" applyFill="1" applyBorder="1"/>
    <xf numFmtId="0" fontId="0" fillId="0" borderId="0" xfId="0" applyFont="1" applyFill="1" applyBorder="1"/>
    <xf numFmtId="0" fontId="0" fillId="3" borderId="2" xfId="0" applyFill="1" applyBorder="1" applyAlignment="1">
      <alignment vertical="center" wrapText="1"/>
    </xf>
    <xf numFmtId="0" fontId="0" fillId="0" borderId="0" xfId="0" applyAlignment="1">
      <alignment vertical="center"/>
    </xf>
    <xf numFmtId="0" fontId="4" fillId="2" borderId="0" xfId="0" applyFont="1" applyFill="1"/>
    <xf numFmtId="0" fontId="6" fillId="0" borderId="0" xfId="0" applyFont="1" applyAlignment="1">
      <alignment vertical="center"/>
    </xf>
    <xf numFmtId="0" fontId="8" fillId="0" borderId="0" xfId="0" applyFont="1" applyAlignment="1">
      <alignment vertical="center"/>
    </xf>
    <xf numFmtId="0" fontId="9" fillId="0" borderId="3"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vertical="center" wrapText="1"/>
    </xf>
    <xf numFmtId="0" fontId="8" fillId="0" borderId="4" xfId="0" applyFont="1" applyBorder="1" applyAlignment="1">
      <alignment vertical="center" wrapText="1"/>
    </xf>
    <xf numFmtId="0" fontId="13" fillId="0" borderId="7" xfId="0" applyFont="1" applyBorder="1" applyAlignment="1">
      <alignment vertical="center" wrapText="1"/>
    </xf>
    <xf numFmtId="0" fontId="6" fillId="0" borderId="7" xfId="0" applyFont="1" applyBorder="1" applyAlignment="1">
      <alignment vertical="center" wrapText="1"/>
    </xf>
    <xf numFmtId="0" fontId="9" fillId="0" borderId="2" xfId="0" applyFont="1" applyBorder="1" applyAlignment="1">
      <alignment vertical="center" wrapText="1"/>
    </xf>
    <xf numFmtId="41" fontId="0" fillId="0" borderId="0" xfId="0" applyNumberFormat="1"/>
    <xf numFmtId="41" fontId="0" fillId="0" borderId="0" xfId="1" applyNumberFormat="1" applyFont="1" applyFill="1"/>
    <xf numFmtId="41" fontId="4" fillId="2" borderId="1" xfId="1" applyNumberFormat="1" applyFont="1" applyFill="1" applyBorder="1" applyAlignment="1">
      <alignment vertical="top" wrapText="1"/>
    </xf>
    <xf numFmtId="41" fontId="4" fillId="4" borderId="1" xfId="1" applyNumberFormat="1" applyFont="1" applyFill="1" applyBorder="1" applyAlignment="1">
      <alignment vertical="top" wrapText="1"/>
    </xf>
    <xf numFmtId="41" fontId="0" fillId="2" borderId="0" xfId="1" applyNumberFormat="1" applyFont="1" applyFill="1"/>
    <xf numFmtId="41" fontId="0" fillId="4" borderId="0" xfId="1" applyNumberFormat="1" applyFont="1" applyFill="1"/>
    <xf numFmtId="0" fontId="3" fillId="0" borderId="0" xfId="0" applyFont="1" applyFill="1"/>
    <xf numFmtId="41" fontId="16" fillId="0" borderId="0" xfId="1" applyNumberFormat="1" applyFont="1" applyFill="1"/>
    <xf numFmtId="41" fontId="17" fillId="0" borderId="0" xfId="1" applyNumberFormat="1" applyFont="1" applyFill="1"/>
    <xf numFmtId="37" fontId="0" fillId="0" borderId="0" xfId="0" applyNumberFormat="1"/>
    <xf numFmtId="0" fontId="0" fillId="0" borderId="0" xfId="0" applyAlignment="1">
      <alignment wrapText="1"/>
    </xf>
    <xf numFmtId="0" fontId="11" fillId="0" borderId="7" xfId="0" applyFont="1" applyBorder="1" applyAlignment="1">
      <alignment horizontal="left" vertical="center" wrapText="1"/>
    </xf>
    <xf numFmtId="0" fontId="18" fillId="0" borderId="0" xfId="0" applyFont="1" applyFill="1"/>
    <xf numFmtId="0" fontId="0" fillId="0" borderId="0" xfId="0" applyFill="1"/>
    <xf numFmtId="0" fontId="8" fillId="0" borderId="5" xfId="0" applyFont="1" applyFill="1" applyBorder="1" applyAlignment="1">
      <alignment vertical="center" wrapText="1"/>
    </xf>
    <xf numFmtId="0" fontId="19" fillId="0" borderId="0" xfId="2" applyFill="1"/>
    <xf numFmtId="0" fontId="8" fillId="0" borderId="8" xfId="0" applyFont="1" applyFill="1" applyBorder="1" applyAlignment="1">
      <alignment vertical="center" wrapText="1"/>
    </xf>
    <xf numFmtId="0" fontId="19" fillId="0" borderId="5" xfId="2" applyFill="1" applyBorder="1" applyAlignment="1">
      <alignment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8" xfId="0" applyFont="1" applyBorder="1" applyAlignment="1">
      <alignment vertical="center" wrapText="1"/>
    </xf>
    <xf numFmtId="0" fontId="8" fillId="0" borderId="5" xfId="0" applyFont="1" applyBorder="1" applyAlignment="1">
      <alignment vertical="center" wrapText="1"/>
    </xf>
    <xf numFmtId="0" fontId="19" fillId="0" borderId="5" xfId="2" applyFill="1" applyBorder="1"/>
    <xf numFmtId="0" fontId="19" fillId="0" borderId="4" xfId="2" applyBorder="1"/>
    <xf numFmtId="0" fontId="19" fillId="0" borderId="0" xfId="2"/>
    <xf numFmtId="0" fontId="11" fillId="0" borderId="5" xfId="0" applyFont="1" applyBorder="1" applyAlignment="1">
      <alignment horizontal="left" vertical="center" wrapText="1"/>
    </xf>
    <xf numFmtId="0" fontId="19" fillId="0" borderId="4" xfId="2" applyFill="1" applyBorder="1" applyAlignment="1">
      <alignment vertical="center" wrapText="1"/>
    </xf>
    <xf numFmtId="0" fontId="4" fillId="0" borderId="0" xfId="0" applyFont="1"/>
    <xf numFmtId="0" fontId="23" fillId="0" borderId="11" xfId="0" applyFont="1" applyFill="1" applyBorder="1" applyAlignment="1">
      <alignment wrapText="1"/>
    </xf>
    <xf numFmtId="0" fontId="23" fillId="0" borderId="0" xfId="0" applyFont="1" applyFill="1" applyAlignment="1">
      <alignment wrapText="1"/>
    </xf>
    <xf numFmtId="0" fontId="8" fillId="0" borderId="8" xfId="0" applyFont="1" applyFill="1" applyBorder="1" applyAlignment="1">
      <alignment vertical="center" wrapText="1"/>
    </xf>
    <xf numFmtId="0" fontId="8" fillId="0" borderId="5" xfId="0" applyFont="1" applyFill="1" applyBorder="1" applyAlignment="1">
      <alignment vertical="center" wrapText="1"/>
    </xf>
    <xf numFmtId="0" fontId="8" fillId="0" borderId="4" xfId="0" applyFont="1" applyFill="1" applyBorder="1" applyAlignment="1">
      <alignment vertical="center" wrapText="1"/>
    </xf>
    <xf numFmtId="0" fontId="8" fillId="0" borderId="8"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7" fillId="3" borderId="9" xfId="0" applyFont="1" applyFill="1" applyBorder="1" applyAlignment="1">
      <alignment horizontal="center" vertical="center"/>
    </xf>
    <xf numFmtId="0" fontId="7" fillId="3" borderId="3" xfId="0" applyFont="1" applyFill="1" applyBorder="1" applyAlignment="1">
      <alignment horizontal="center" vertical="center"/>
    </xf>
    <xf numFmtId="0" fontId="8" fillId="0" borderId="0" xfId="0" applyFont="1" applyAlignment="1">
      <alignment vertical="center" wrapText="1"/>
    </xf>
    <xf numFmtId="0" fontId="8" fillId="0" borderId="0" xfId="0" applyFont="1" applyAlignment="1">
      <alignment vertical="center"/>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0" xfId="0" applyFont="1" applyFill="1" applyBorder="1" applyAlignment="1">
      <alignment vertical="center" wrapText="1"/>
    </xf>
    <xf numFmtId="0" fontId="8" fillId="0" borderId="11" xfId="0" applyFont="1" applyFill="1" applyBorder="1" applyAlignment="1">
      <alignment vertical="center"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38101</xdr:colOff>
      <xdr:row>2</xdr:row>
      <xdr:rowOff>9524</xdr:rowOff>
    </xdr:from>
    <xdr:to>
      <xdr:col>4</xdr:col>
      <xdr:colOff>1417674</xdr:colOff>
      <xdr:row>10</xdr:row>
      <xdr:rowOff>57149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8101" y="363943"/>
          <a:ext cx="7969544" cy="150960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a:t>
          </a:r>
          <a:r>
            <a:rPr lang="en-US" sz="900" b="1">
              <a:solidFill>
                <a:srgbClr val="C00000"/>
              </a:solidFill>
            </a:rPr>
            <a:t>PLEASE READ INSTRUCTIONS TAB</a:t>
          </a:r>
        </a:p>
        <a:p>
          <a:r>
            <a:rPr lang="en-US" sz="900"/>
            <a:t>-Enter</a:t>
          </a:r>
          <a:r>
            <a:rPr lang="en-US" sz="900" baseline="0"/>
            <a:t> your permanent budget in the column "PERM PROPOSED BUDGET".This will show the total RECURRING expenditure plan for FY22 and it will be uploaded for Beginning Budget to the associated FOAPAL line. Do not change any other field(s) on this spreadsheet.</a:t>
          </a:r>
        </a:p>
        <a:p>
          <a:r>
            <a:rPr lang="en-US" sz="900"/>
            <a:t>-To enter budget to a completely </a:t>
          </a:r>
          <a:r>
            <a:rPr lang="en-US" sz="900" b="1"/>
            <a:t>NEW</a:t>
          </a:r>
          <a:r>
            <a:rPr lang="en-US" sz="900"/>
            <a:t> FOAPAL line, please add all the necessary lines to the very bottom of the</a:t>
          </a:r>
          <a:r>
            <a:rPr lang="en-US" sz="900" baseline="0"/>
            <a:t> dataset. </a:t>
          </a:r>
        </a:p>
        <a:p>
          <a:r>
            <a:rPr lang="en-US" sz="900" baseline="0"/>
            <a:t>-If you are using carryforward as a balancing entry, please enter that as a negative in the "PERM PROPOSED BUDGET" column on a 9C000 account. </a:t>
          </a:r>
        </a:p>
        <a:p>
          <a:r>
            <a:rPr lang="en-US" sz="900" baseline="0"/>
            <a:t>-You must balance by Fund;</a:t>
          </a:r>
        </a:p>
        <a:p>
          <a:r>
            <a:rPr lang="en-US" sz="900" baseline="0"/>
            <a:t>tab "</a:t>
          </a:r>
          <a:r>
            <a:rPr lang="en-US" sz="900" b="1" baseline="0"/>
            <a:t>Allocated Fund Check</a:t>
          </a:r>
          <a:r>
            <a:rPr lang="en-US" sz="900" baseline="0"/>
            <a:t>" allows you to see if you balance to your base budget on allocated funds (such as General Fund, State Target, ICC, etc.)</a:t>
          </a:r>
        </a:p>
        <a:p>
          <a:r>
            <a:rPr lang="en-US" sz="900" baseline="0"/>
            <a:t>tab "</a:t>
          </a:r>
          <a:r>
            <a:rPr lang="en-US" sz="900" b="1" baseline="0"/>
            <a:t>Fund Check (non-allocated)</a:t>
          </a:r>
          <a:r>
            <a:rPr lang="en-US" sz="900" baseline="0"/>
            <a:t>" allows you to see if all of your revenue bearing Funds balance to 0 (i.e revenue-expense =0)</a:t>
          </a:r>
        </a:p>
        <a:p>
          <a:r>
            <a:rPr lang="en-US" sz="900" baseline="0"/>
            <a:t>-Please explain any variances from proposed budget to previous years actuals or base budget in your narrative document. </a:t>
          </a:r>
        </a:p>
        <a:p>
          <a:endParaRPr lang="en-US" sz="900" baseline="0"/>
        </a:p>
        <a:p>
          <a:pPr algn="ctr"/>
          <a:r>
            <a:rPr lang="en-US" sz="900" i="1" baseline="0"/>
            <a:t>Please refer to your email or call your BRP analyst if you have any questions regarding this sheet</a:t>
          </a:r>
          <a:r>
            <a:rPr lang="en-US" sz="900" baseline="0"/>
            <a:t>.</a:t>
          </a:r>
        </a:p>
        <a:p>
          <a:endParaRPr lang="en-US"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elly Peterson" refreshedDate="44259.447424652775" createdVersion="6" refreshedVersion="6" minRefreshableVersion="3" recordCount="16">
  <cacheSource type="worksheet">
    <worksheetSource ref="A13:P1048576" sheet="Budget Entry"/>
  </cacheSource>
  <cacheFields count="17">
    <cacheField name="ORG LVL 3" numFmtId="0">
      <sharedItems containsBlank="1"/>
    </cacheField>
    <cacheField name="ORG LVL 4" numFmtId="0">
      <sharedItems containsBlank="1"/>
    </cacheField>
    <cacheField name="ORG LVL 5" numFmtId="0">
      <sharedItems containsBlank="1"/>
    </cacheField>
    <cacheField name="BOT Fund Group" numFmtId="0">
      <sharedItems containsBlank="1"/>
    </cacheField>
    <cacheField name="FT 2" numFmtId="0">
      <sharedItems containsBlank="1"/>
    </cacheField>
    <cacheField name="Fund " numFmtId="0">
      <sharedItems containsBlank="1" count="1393">
        <s v="001100-General Fund - Tuition and Fees"/>
        <s v="195999-Puddles Aux"/>
        <m/>
        <s v="1971AU~FWS ER Reimb-Archaeol Leg Inst" u="1"/>
        <s v="065032~VP Research Royalties" u="1"/>
        <s v="435007~Warsaw Ctr Fudan Sports Exec" u="1"/>
        <s v="435581~PRES OFFICE GIFTS UO FNDTN" u="1"/>
        <s v="065209~Campus Operations Royalties" u="1"/>
        <s v="057177~UO Portland Events &amp; Programs" u="1"/>
        <s v="065112~AAA AH Faculty Royalties" u="1"/>
        <s v="057075~STP-Video Sales" u="1"/>
        <s v="435076~Grad School Restricted Gift" u="1"/>
        <s v="016202~GEO Administration" u="1"/>
        <s v="435092~Rsch Adamson Memorial Scholar Fnd" u="1"/>
        <s v="060308~CAS Anthropology Unrestricted Gifts" u="1"/>
        <s v="1971BW~FWS ER Reimb-Cascade Sierra Sol" u="1"/>
        <s v="008053~COE Baney StM Bequest" u="1"/>
        <s v="008055~M.Lehrman Grad Fellow" u="1"/>
        <s v="057250~PPD Ed Prog - MNCH" u="1"/>
        <s v="120700~Arena Bond Reserve Fund" u="1"/>
        <s v="001220~Business Office Income/Expense" u="1"/>
        <s v="001280~Graduate School Income/Expense" u="1"/>
        <s v="405291~CAMPBELL ENDOW INCOME" u="1"/>
        <s v="435763~SOJC Dixon Stdt Sem Inc Fd 20-6742" u="1"/>
        <s v="405521~W F JEWETT PRIZES" u="1"/>
        <s v="438002~Cone Chair Bus Development" u="1"/>
        <s v="065180~SRS Royalties" u="1"/>
        <s v="060055~Estate of Allan Bell" u="1"/>
        <s v="435611~Knight Chair 20 - COE" u="1"/>
        <s v="405901~ROBERT W SAWYER SCHOLARSH" u="1"/>
        <s v="438032~WM Shields Lec Fd" u="1"/>
        <s v="435672~LCB Cameron Research Scholar" u="1"/>
        <s v="405003~UO Card-Ducks Feed Ducks-Restr Gift" u="1"/>
        <s v="057208~Registrar Conferences" u="1"/>
        <s v="065211~Ed SWIS Royalty Fund" u="1"/>
        <s v="057061~Anthropology Publications" u="1"/>
        <s v="057071~Library Film Publications" u="1"/>
        <s v="008006~Alimni Invest Mgmt" u="1"/>
        <s v="016229~GEO Dakar" u="1"/>
        <s v="1971BU~FWS ER Reimb-SPFLD SD SHS ASP" u="1"/>
        <s v="405026~COE Weinman Prof in Educ Gift StM" u="1"/>
        <s v="057100~AAA Yeon Property-Special Projects" u="1"/>
        <s v="1971AW~FWS ER Reimb-Joint Forces Dance Co" u="1"/>
        <s v="008012~Kleinsorge Fellow" u="1"/>
        <s v="436216~Max &amp; Hattie Nixon Endowment" u="1"/>
        <s v="016077~COE Global Ed Acad Extension" u="1"/>
        <s v="016065~Mat Sci Inst Cont Educ" u="1"/>
        <s v="435017~Computing Center Restricted Gifts" u="1"/>
        <s v="435087~AE Acad Extension Restricted Gift" u="1"/>
        <s v="435701~SOJC Ruhl Lecture 20-3017" u="1"/>
        <s v="057205~Rsch CTL Designated Ops" u="1"/>
        <s v="008001~Lundquist Ctr for Entrepreneurship" u="1"/>
        <s v="435765~LCB Rickli Endow Fund" u="1"/>
        <s v="060672~Campus Operations Unrestricted Gift" u="1"/>
        <s v="016036~CAS Physics - Continuing Education" u="1"/>
        <s v="016039~CAS Math - Continuing Education" u="1"/>
        <s v="405761~LEONA M KAIL SCHOLARSHIP" u="1"/>
        <s v="435685~Rsch Lokey SAGE Gift" u="1"/>
        <s v="016093~AAA Dean's Office Cont Ed" u="1"/>
        <s v="435033~LCB Petrone WSMC Endow" u="1"/>
        <s v="008043~Italian Language &amp; Culture" u="1"/>
        <s v="016009~AE NW Indian Language Institute" u="1"/>
        <s v="008105~Music Wright Endow-Dance StM96" u="1"/>
        <s v="057262~SOJC Designated Operations Fund" u="1"/>
        <s v="435302~CAS Dean Restricted Gifts" u="1"/>
        <s v="435726~SOJC Elect Media Studio PDX 51-6556" u="1"/>
        <s v="060569~Rsch Child &amp; Family Ctr Unrest Gift" u="1"/>
        <s v="016227~GEO Florence" u="1"/>
        <s v="435760~Troiano RAINMaker Awards" u="1"/>
        <s v="435070~LCB Tonkin Fac Excel Fund" u="1"/>
        <s v="065220~PSI Royalties" u="1"/>
        <s v="120100~Intercollegiate Athletics Rev/Exp" u="1"/>
        <s v="438099~COE Fairway Endw Fac &amp; Outreach StM" u="1"/>
        <s v="438019~Williams Undergrad Educ" u="1"/>
        <s v="008081~Kenneth J. O'Connell Sr Fllw-Ap Jdg" u="1"/>
        <s v="001298~UGS Accessible Educ Ctr-Inc/Exp" u="1"/>
        <s v="435044~LCB Securities Analysis Center" u="1"/>
        <s v="405921~COSSMAN SCHOLARSH" u="1"/>
        <s v="114000~Counseling - Health Fees" u="1"/>
        <s v="065201~VP Research Royalties" u="1"/>
        <s v="405431~MARY SPILLER SCHL" u="1"/>
        <s v="060482~Music Unrestricted Gifts" u="1"/>
        <s v="191100~IS Academic Svs Hardware Repair" u="1"/>
        <s v="057210~Oregon Gig-a-pop" u="1"/>
        <s v="427121~MUSEUM OF ANTHROPOLOGY - CURATION" u="1"/>
        <s v="436234~Spencer Foundation" u="1"/>
        <s v="195019~Financial Aid Vending" u="1"/>
        <s v="008079~COE Weinman StM Prof in Educ" u="1"/>
        <s v="008046~Libr Awd Greenfield" u="1"/>
        <s v="008020~Vstng Fellow Emdow Human" u="1"/>
        <s v="435243~CAS Robert Excellence Life Sciences" u="1"/>
        <s v="435738~SOJC Tech CEMC Telecomm FF" u="1"/>
        <s v="057006~Music Summer Camps" u="1"/>
        <s v="438014~KEZI Prof in Journalism" u="1"/>
        <s v="008057~E.Sahlstrom Fac Fel" u="1"/>
        <s v="057039~Marital Studies Program" u="1"/>
        <s v="001288~Academic Affairs Inc/Exp" u="1"/>
        <s v="060315~CAS Intl Studies Unrestr Gifts" u="1"/>
        <s v="435614~Prov  Knight Chair  - Wineland" u="1"/>
        <s v="436211~JSMA Building Rstr Gifts Fund" u="1"/>
        <s v="008045~R.M.Brown End Fd" u="1"/>
        <s v="435794~Ed HEDCO Clinic Endowment" u="1"/>
        <s v="405241~LEACH LIBRARY BOOKS" u="1"/>
        <s v="195057~Personnel SVCS Vending" u="1"/>
        <s v="195070~Ethnic Studies Vending" u="1"/>
        <s v="060003~U of O Gen Gift Fund" u="1"/>
        <s v="008010~Braddock Fac Rsch Fel" u="1"/>
        <s v="065090~Electrical Geodessics Incorporated" u="1"/>
        <s v="001463~CAS Ethnic Stds Income/Expense" u="1"/>
        <s v="001476~CAS Mathematics Income/Expense" u="1"/>
        <s v="438106~CAS Bakony Faculty Endow Fnd Int96" u="1"/>
        <s v="016201~GEO Deficit" u="1"/>
        <s v="133000~Student Health Service Bond" u="1"/>
        <s v="405641~JANET SMITH SCHL" u="1"/>
        <s v="008027~Helmuth Rilling Chr Music" u="1"/>
        <s v="435126~Lillis Faculty Excellence" u="1"/>
        <s v="435240~CAS Dean Doris V Johnston Gift" u="1"/>
        <s v="001297~SL Administration Income/Expense" u="1"/>
        <s v="008102~Ore Human Ctr Directorship Fund 96" u="1"/>
        <s v="065115~ED-OBA Royalty Fund" u="1"/>
        <s v="405701~JULIO SILVA SCHL" u="1"/>
        <s v="060571~Rsch Comm Svc Ctr Unrest Gift" u="1"/>
        <s v="195016~Mut Benefit Fund - Vending Hous" u="1"/>
        <s v="435831~SOJC Dixon Env Wr 7973_x0009__x0009__x0009_" u="1"/>
        <s v="001444~Rsch CEEB Income" u="1"/>
        <s v="435598~Knight Chair 13 - Education" u="1"/>
        <s v="008011~REEES Lindholm Prof StM" u="1"/>
        <s v="435595~Knight Chair 10-Law" u="1"/>
        <s v="438039~Shellenbarger History" u="1"/>
        <s v="060303~CAS Geological Sci Unrestr Gifts" u="1"/>
        <s v="060312~CAS Ethnic Studies Unrestr Gifts" u="1"/>
        <s v="060634~SL Career Center Unrestricted Gifts" u="1"/>
        <s v="060642~Student Programs Unrestricted Gifts" u="1"/>
        <s v="060035~Inst. Molecular Bio Unrest Gifts" u="1"/>
        <s v="060032~JS Mus of Art Unrest Gifts" u="1"/>
        <s v="001445~Institute for Community Arts Stdies" u="1"/>
        <s v="425011~Neuroscience Gifts" u="1"/>
        <s v="090410~Geol Stable Isotope Analytical Lab" u="1"/>
        <s v="435403~Athletics Foundation Gifts" u="1"/>
        <s v="435035~Physics PAI Research Endowment" u="1"/>
        <s v="008062~Lundquist College Endow" u="1"/>
        <s v="060433~SOJC Unrestricted 20-1164" u="1"/>
        <s v="405890~Ruth Wilson Scholarship Fund" u="1"/>
        <s v="001258~LCB Oregon Bus Consltng Grp Inc/Exp" u="1"/>
        <s v="435501~PYI Weeks" u="1"/>
        <s v="435801~MNCH Curatorial Serv - Restr Gift" u="1"/>
        <s v="438018~Marion D. Ross Dist Chair" u="1"/>
        <s v="060058~Ed CORE Unrestricted Gift Fund" u="1"/>
        <s v="195063~Student Life Vending" u="1"/>
        <s v="195069~Neuroscience Vending" u="1"/>
        <s v="405403~Athletics Individual Gifts" u="1"/>
        <s v="001395~Humanities Center Income/Expense" u="1"/>
        <s v="060635~Holden Ldrshp Cntr Unrstrcd Gift" u="1"/>
        <s v="435792~SOJC Williams Fund 20-5167" u="1"/>
        <s v="195007~Biology Coffee Fund - Vending" u="1"/>
        <s v="057197~Ed Ctr Abuse &amp; Neglect Des Ops" u="1"/>
        <s v="057080~Oregon Bach Festival" u="1"/>
        <s v="008085~Robert M. Trotter Endowment" u="1"/>
        <s v="405601~ORE DADS SCHL" u="1"/>
        <s v="405028~Evelyn H. Bullock Gift" u="1"/>
        <s v="195024~International Vending" u="1"/>
        <s v="435821~SOJC Gutch Memorial Fund 8167_x0009__x0009__x0009_" u="1"/>
        <s v="435060~LCB Kilkenny Gift Fund" u="1"/>
        <s v="061001~AAA Empl Donations-Acad Sppt" u="1"/>
        <s v="061002~CAS Empl Donations-Acad Sppt" u="1"/>
        <s v="061006~LAW Empl Donations-Acad Sppt" u="1"/>
        <s v="435718~SOJC Bedbury Scholars 21-5759" u="1"/>
        <s v="060633~SL Unrestricted Gifts" u="1"/>
        <s v="016031~AAA Art History Cont Ed for Credit" u="1"/>
        <s v="435592~Knight Chair 7-Journalism" u="1"/>
        <s v="001265~Journalism Income/Expense" u="1"/>
        <s v="065031~VP Research Royalties Holding" u="1"/>
        <s v="436222~Arts Education Fund" u="1"/>
        <s v="001413~UO Overhead Assessments" u="1"/>
        <s v="436011~CAS E Asian Lang&amp;Lit Fndtn R-Gift" u="1"/>
        <s v="060544~UGS Opportunity Prgm Gift" u="1"/>
        <s v="192430~UO Gen 10th &amp; Mill Building 719L" u="1"/>
        <s v="057233~IMB Fish Microbiome Conference" u="1"/>
        <s v="090101~Media Services Audio Visual Service" u="1"/>
        <s v="090911~Rsch Greenhouse" u="1"/>
        <s v="093210~P&amp;M Printing &amp; Copying" u="1"/>
        <s v="110002~SSEM Auxiliary Fund" u="1"/>
        <s v="057082~Beall Concert Hall RTL" u="1"/>
        <s v="405861~WETHERBEE SCHOLARSHIP INC" u="1"/>
        <s v="001180~General Fund - Lundquist Match" u="1"/>
        <s v="008004~Johnson Prof Accting" u="1"/>
        <s v="427131~VIVIAN OLUM CDC GIFTS" u="1"/>
        <s v="065210~Ed CTL DIBELS Royalties" u="1"/>
        <s v="405541~HC HOWE SCHL" u="1"/>
        <s v="435766~Collegiate Recovery Commumity" u="1"/>
        <s v="438068~Klicks Professorship in Law" u="1"/>
        <s v="090201~Chemistry Shared Laser Facility" u="1"/>
        <s v="195066~PLC Building Vending" u="1"/>
        <s v="001450~CAS Dean's Office Income/Expense" u="1"/>
        <s v="001457~CAS Comp Info Sci Income/Expense" u="1"/>
        <s v="060260~AAA Arch Unrestr Gifts-computers" u="1"/>
        <s v="057163~Rsch Oregon Ctr for Optics Conf" u="1"/>
        <s v="016210~GEO London" u="1"/>
        <s v="103003~East Campus Housing Operations" u="1"/>
        <s v="001464~CAS Human Physiology Income" u="1"/>
        <s v="117020~PER Recreation &amp; Fit Ctr Bldg Fees" u="1"/>
        <s v="065046~REEES Department Fund" u="1"/>
        <s v="435762~SOJC Sports Media Workshop 20-7803" u="1"/>
        <s v="060543~UESS TAEC Unrestr Gift Fund" u="1"/>
        <s v="057099~CAS English Harvest Publications" u="1"/>
        <s v="001170~OJPSB" u="1"/>
        <s v="060033~IVDB Unrestricted Gifts" u="1"/>
        <s v="097101~UO Internal Bank Strat. Initiatives" u="1"/>
        <s v="055021~American English Inst Income" u="1"/>
        <s v="195026~Library Department Vending" u="1"/>
        <s v="060257~AAA PPPM Unrestricted Gifts" u="1"/>
        <s v="001401~OIMB Key Deposit Inc/Exp" u="1"/>
        <s v="060641~SL Health Center Unrestr Gifts" u="1"/>
        <s v="055310~AAA Arts &amp; Admin - Special Projects" u="1"/>
        <s v="438078~Arlene Wright Endowment in Dance" u="1"/>
        <s v="435748~EC CARES Restricted Gifts" u="1"/>
        <s v="435752~Rsch CTL Restricted Gifts" u="1"/>
        <s v="435463~Myles/Peg Brand Presidential Schol" u="1"/>
        <s v="057230~HEDCO Dyslexia Clinic" u="1"/>
        <s v="195039~Computing Center Vending" u="1"/>
        <s v="008067~Humanities Ctr Endow" u="1"/>
        <s v="435616~Prov Knight Chair - Banavar" u="1"/>
        <s v="435069~LCB Wildish Endow Fund" u="1"/>
        <s v="016062~CAMCOR Prof Develop Fund-Cont Educ" u="1"/>
        <s v="435736~SOJC Technology fund 21-5828" u="1"/>
        <s v="065039~UA Royalties" u="1"/>
        <s v="104400~Riverfront Ground Lease" u="1"/>
        <s v="435780~LCB Master's Area" u="1"/>
        <s v="435779~Richmond Noyes Chair" u="1"/>
        <s v="405201~Dr Burkes/Fam Mem Lect Fd" u="1"/>
        <s v="1971BV~FWS ER Reimb-OPB" u="1"/>
        <s v="425891~OREGON MOTHERS CLUB SCHL" u="1"/>
        <s v="438044~Y.McClain Professor" u="1"/>
        <s v="120500~Intrcl Athl Ticket Surcharges" u="1"/>
        <s v="057229~HEDCO Tutoring Clinic" u="1"/>
        <s v="405571~Ellen M Pennell Schl" u="1"/>
        <s v="435097~IA Gabon - Oregon Center" u="1"/>
        <s v="060220~UO Portland Unrestricted Gifts" u="1"/>
        <s v="060283~CAS English Unrestricted Gifts" u="1"/>
        <s v="438058~John Rogers Professor" u="1"/>
        <s v="060807~UA CP Unrestricted Gifts" u="1"/>
        <s v="051003~Continuing Education Odd-Yr" u="1"/>
        <s v="057134~Rsch CFC Conf/Training" u="1"/>
        <s v="008084~Galton Labor Relations Endowment" u="1"/>
        <s v="435770~Rsch GC3F Gift Fund" u="1"/>
        <s v="435796~Ed Autism Gift Fund" u="1"/>
        <s v="436237~Hartz End FUNd in Contemp Art" u="1"/>
        <s v="008040~Belluschi Dist Arch" u="1"/>
        <s v="001470~CAS German Income/Expense" u="1"/>
        <s v="093270~P&amp;M Managed Printer Program" u="1"/>
        <s v="435420~Employee Deferred Comp-Admin" u="1"/>
        <s v="008034~Marshall Tchng Awd" u="1"/>
        <s v="090160~Rsch Zebrafish Svc Ctr" u="1"/>
        <s v="060306~CAS OIMB Unrestricted Gifts" u="1"/>
        <s v="016203~GEO New Programs" u="1"/>
        <s v="435023~Warsaw Sports Mkt Center Gifts" u="1"/>
        <s v="195041~Student Academic Affairs Vending" u="1"/>
        <s v="016060~EDLD Continuing Ed Programs" u="1"/>
        <s v="016078~MNCH Continuing Ed Programs" u="1"/>
        <s v="425324~Dave Moursund Scholarship Fund" u="1"/>
        <s v="060432~Journalism Unrestricted Gifts" u="1"/>
        <s v="060457~Law School Unrestricted Gifts" u="1"/>
        <s v="425381~THEO SCIENCE GIFTS" u="1"/>
        <s v="435643~Sustain &amp; Food Prog - Grow Pod" u="1"/>
        <s v="057183~HC Designated Operations" u="1"/>
        <s v="191510~OPAA Jaqua Café" u="1"/>
        <s v="001291~UGS Academic Advising Income/Exp" u="1"/>
        <s v="001293~UGS Undergrad Studies Income/Exp" u="1"/>
        <s v="016040~LCB Oregon Executive MBA Program" u="1"/>
        <s v="1971AF~FWS ER Reimb-Creswell Clbhs -50/50" u="1"/>
        <s v="016066~Masters Industrial Internshp Pgm CE" u="1"/>
        <s v="435805~Ed ORSN Gift Fund" u="1"/>
        <s v="435242~Senior VP &amp; Provost Restricted Gift" u="1"/>
        <s v="435652~Carroll Visiting Prof-Poli Sci" u="1"/>
        <s v="438030~Hamacher Chr Econ" u="1"/>
        <s v="055016~CrCtr - Career Center Des Ops" u="1"/>
        <s v="057156~HPHY Conferences/Symposiums" u="1"/>
        <s v="435767~Rsch Prevention Sci Inst Dept Gift" u="1"/>
        <s v="435735~SOJC Brainerd Computing 51-4927" u="1"/>
        <s v="006001~ETIC Allocations" u="1"/>
        <s v="435838~Ghee Ong OVPRI Innovation Fund_x0009__x0009__x0009_" u="1"/>
        <s v="057223~SCI Contract Fees" u="1"/>
        <s v="060036~Inst. Neuroscience Unrest Gifts" u="1"/>
        <s v="057189~UR Ford Alumni Center" u="1"/>
        <s v="065114~Rsch IMB A Barkan Lab Royalties" u="1"/>
        <s v="060314~CAS History Unrestricted Gifts" u="1"/>
        <s v="435807~SOJC Hutchins Writing Prog 8081" u="1"/>
        <s v="435745~AAA Portland Prog Restricted Gifts" u="1"/>
        <s v="435054~LCB McKay Technology Lab" u="1"/>
        <s v="001340~University Advancement Inc/Exp" u="1"/>
        <s v="438035~Luvaas Fac Fellowship" u="1"/>
        <s v="435052~LCB Leadership Center Gift Fund" u="1"/>
        <s v="199999~VPSL-ASUO Clearing/Rsrv - Incid Fee" u="1"/>
        <s v="435777~SOJC Chambers Sci &amp; Mem Fund 7940" u="1"/>
        <s v="008076~John Yeon Ctr for Arch Studies" u="1"/>
        <s v="016236~GEO Vancouver" u="1"/>
        <s v="405851~Van Schaack Music Sch Inc" u="1"/>
        <s v="001285~Library Income/Expense" u="1"/>
        <s v="195025~Johnson Hall Vending" u="1"/>
        <s v="060412~Ed Global Ed Unrestricted Gift" u="1"/>
        <s v="435612~Prov Knight Chair - Stephen" u="1"/>
        <s v="405911~MARGARET L WINBIGLER SCH" u="1"/>
        <s v="060018~Henry Thorsett Sch Fd" u="1"/>
        <s v="094110~Lewis Center MRI Services" u="1"/>
        <s v="195065~EMU Contract Comm Vend" u="1"/>
        <s v="435013~Library Restricted Gifts" u="1"/>
        <s v="435025~Dance - Restricted Gifts" u="1"/>
        <s v="405371~Louis C. Rosenberg Schola" u="1"/>
        <s v="438082~Chemistry Acheivement Endow Fd" u="1"/>
        <s v="435406~Athletics Track Gifts" u="1"/>
        <s v="060560~Rsch CODAC Unrestricted Gifts" u="1"/>
        <s v="060015~MacKenzie Income" u="1"/>
        <s v="405871~VERNIG ESTATE INCOME" u="1"/>
        <s v="436227~Gertrude Bass Warner Collection_x0009__x0009__x0009_" u="1"/>
        <s v="057270~WMC Conference Registration Fees" u="1"/>
        <s v="001300~International Affairs Income/Exp" u="1"/>
        <s v="438047~Boekelheide" u="1"/>
        <s v="065095~Architecture Royalties" u="1"/>
        <s v="436217~R &amp; J Neville Quasi Endowment" u="1"/>
        <s v="090210~Science Stores General" u="1"/>
        <s v="436214~General Acquisitions Fund" u="1"/>
        <s v="016243~GEO Queretaro" u="1"/>
        <s v="435058~AAA Dept of Art Gift Fund" u="1"/>
        <s v="435716~SOJC Payne Awards 20-5497" u="1"/>
        <s v="415214~Arch Commercial Gifts" u="1"/>
        <s v="008002~Cone Chair Bus Development" u="1"/>
        <s v="436060~CAS Dean Brad/Holz Fndn Rstr Gft_x0009__x0009__x0009_" u="1"/>
        <s v="1971AJ~FWS ER Reimb-Ford Family Foundtn" u="1"/>
        <s v="008032~WM Shields Lec Fd" u="1"/>
        <s v="436204~Edna Horton Endowment" u="1"/>
        <s v="406067~Visiting Research Fellowship" u="1"/>
        <s v="057179~Rsch CAMCOR Conference/Workshop" u="1"/>
        <s v="195049~Student Health Center Vending" u="1"/>
        <s v="195073~Child &amp; Family Center Vending" u="1"/>
        <s v="406011~ALBERT LEE AND AMELIA DE" u="1"/>
        <s v="057110~Physics Conference Account" u="1"/>
        <s v="435125~Prov Evergreen Gift Fund" u="1"/>
        <s v="435732~SOJC Faculty Fight 21-5880" u="1"/>
        <s v="405891~KATHRYN RIDDLE SCH FUND" u="1"/>
        <s v="060565~Rsch MSI Unrestricted Gifts" u="1"/>
        <s v="111115~PER Recreation &amp; Fitness Ctr" u="1"/>
        <s v="060254~AAA Dean's Office Unrstrctd Gifts" u="1"/>
        <s v="008104~REEES Lindholm Grad/Fel StM" u="1"/>
        <s v="016232~GEO Lecce" u="1"/>
        <s v="435747~SOJC Pape Chair in Electronic Media" u="1"/>
        <s v="435742~Presidential Chair" u="1"/>
        <s v="436209~Soreng Student Intern Endow" u="1"/>
        <s v="090903~IMB Fly Food Prep" u="1"/>
        <s v="405040~Levitan Keith Scholarship Estate" u="1"/>
        <s v="425322~EC CARES Program Gifts" u="1"/>
        <s v="405023~W. E. MINER PROF. IN ECON" u="1"/>
        <s v="065020~R &amp; T Center Browning" u="1"/>
        <s v="405461~Maud Densmore Mem Music" u="1"/>
        <s v="057209~Rsch Charleston Marine Life Museum" u="1"/>
        <s v="438092~Mus Nat Hist Enow Anonymous 96" u="1"/>
        <s v="436212~Campbell Memorial Courtyard Fund" u="1"/>
        <s v="060042~Ctr Housing Innov-Unrestr Gifts" u="1"/>
        <s v="055171~Amer English Inst Distance Educ" u="1"/>
        <s v="057055~Oregon Law Review" u="1"/>
        <s v="001402~Rsch NILI Inc/Exp" u="1"/>
        <s v="195034~UGS TLC Vending" u="1"/>
        <s v="008019~Williams Undergrad Educ" u="1"/>
        <s v="065213~Ed intoCareers Licensing/Royalty" u="1"/>
        <s v="016221~GEO Bocas del Toro" u="1"/>
        <s v="435446~UO Fdnd Dean's Scholarships" u="1"/>
        <s v="425581~ARTS &amp; ADMIN GIFTS" u="1"/>
        <s v="195042~Academic Adv &amp; Student Svc Vending" u="1"/>
        <s v="093920~Rsch X-Ray Core" u="1"/>
        <s v="001259~Ed Resource Fees" u="1"/>
        <s v="435063~LCB Booth Endowment Fund" u="1"/>
        <s v="104100~Marine Biology Dorm SS" u="1"/>
        <s v="060407~CFHS Unrestricted Gifts" u="1"/>
        <s v="060408~SPED Unrestricted Gifts" u="1"/>
        <s v="060409~CECS Unrestricted Gifts" u="1"/>
        <s v="436206~Barker Exibition Gallery Endow." u="1"/>
        <s v="436205~Ford Education Outreach Endowmt" u="1"/>
        <s v="415071~Music Scholarships" u="1"/>
        <s v="435441~UO Foundation Schol Des" u="1"/>
        <s v="435677~AA Faculty Excellence Fund" u="1"/>
        <s v="1971BP~FWS ER Reimb-Willamalane Park &amp; Rec" u="1"/>
        <s v="436226~Powanda Restricted Gifts" u="1"/>
        <s v="016092~AAA Landscape Arch Cont Ed" u="1"/>
        <s v="435771~SOJC OIMP Fd 7907" u="1"/>
        <s v="065062~Ed SSET Royalties/Publications" u="1"/>
        <s v="001263~Museum of Anthro-Income/Expense" u="1"/>
        <s v="001295~Student Programs Income/Expense" u="1"/>
        <s v="001415~Registrar's Office - Transcript Fee" u="1"/>
        <s v="065222~CBIRT Royalties" u="1"/>
        <s v="008014~KEZI Prof in Journalism" u="1"/>
        <s v="196001~Library Copying" u="1"/>
        <s v="435710~SOJC Frazier lectures 20-4877" u="1"/>
        <s v="435825~SOJC Support Fund 8236" u="1"/>
        <s v="438008~CBA Adv Counc Endow" u="1"/>
        <s v="016205~GEO Angers" u="1"/>
        <s v="1971BN~FWS ER Reimb-Cascades Raptor Ctr" u="1"/>
        <s v="436203~Docent Council Endowment" u="1"/>
        <s v="435783~SOJC Glickman 5891" u="1"/>
        <s v="425095~Grad School WICHE gifts" u="1"/>
        <s v="438023~Chambers Chair Bus" u="1"/>
        <s v="060414~Ed SSET Unrestricted Gift" u="1"/>
        <s v="065214~Rsch CTL Product Royalties" u="1"/>
        <s v="065217~Rsch ION Doe Lab Royalties" u="1"/>
        <s v="065203~Cntr for Educ Policy Res Royalties" u="1"/>
        <s v="065218~Tunable Phenylacetylenes Royalties" u="1"/>
        <s v="192700~Glenwood Aux Fund" u="1"/>
        <s v="438007~Stewart Prof Bus Adm" u="1"/>
        <s v="195015~Resident Life Vending Fund" u="1"/>
        <s v="008037~Orlando Hollis Award" u="1"/>
        <s v="016094~SOJC Next Gen Storytelling Cont Ed" u="1"/>
        <s v="057166~HLC Events" u="1"/>
        <s v="436223~General MOA Fund" u="1"/>
        <s v="435057~AAA Product Design Program Gift" u="1"/>
        <s v="114700~AA Forensics - Incid Fees" u="1"/>
        <s v="405611~CP TILLMAN SCHL" u="1"/>
        <s v="435769~SOJC Webb Seminar Fd 20-3038" u="1"/>
        <s v="016038~CAS Geography - Continuing Educ" u="1"/>
        <s v="435059~Financial Aid Rstrctd Gifts" u="1"/>
        <s v="425911~Univ Scholarship" u="1"/>
        <s v="055170~American English Inst" u="1"/>
        <s v="436007~CAS CIS Fndtn Rstrctd Gifts" u="1"/>
        <s v="195031~Physical Plant Vending" u="1"/>
        <s v="001294~Student Life Income/Expense" u="1"/>
        <s v="051100~CPE Continuing-Professional Educ" u="1"/>
        <s v="436023~CAS HPHY Fndtn Rstrctd Gifts" u="1"/>
        <s v="436029~CAS Math Fndtn Rstrctd Gifts" u="1"/>
        <s v="195033~Registrar Vending" u="1"/>
        <s v="435481~MSI Fund" u="1"/>
        <s v="438075~Engemann Prof in Bus Admin" u="1"/>
        <s v="060152~Senior VP &amp; Provost Unrestr Gifts" u="1"/>
        <s v="415215~Sustainability Commercial Gifts" u="1"/>
        <s v="438036~Hershner Prof Juris" u="1"/>
        <s v="438042~Alumni Fac Dev Endow" u="1"/>
        <s v="110001~VPSL Student Life Auxiliary Fund" u="1"/>
        <s v="435702~SOJC Baker travel 22-3018" u="1"/>
        <s v="435712~SOJC Random Lengths 20-5038" u="1"/>
        <s v="436711~HC Dean's Discretionary" u="1"/>
        <s v="001701~ICC Grant Expense Write-Off" u="1"/>
        <s v="001315~Military Science Income/Expense" u="1"/>
        <s v="008103~LCB Tykeson Fnd Undergrad Teach StM" u="1"/>
        <s v="001275~Music Income/Expense" u="1"/>
        <s v="001278~Dance Income/Expense" u="1"/>
        <s v="008039~Shellenbarger History" u="1"/>
        <s v="060037~AAA Unrestricted Gifts" u="1"/>
        <s v="060039~ISE Unrestricted Gifts" u="1"/>
        <s v="406001~MARY ELIZABETH RUSSELL SC" u="1"/>
        <s v="191505~UO Faculty Club at JSMA" u="1"/>
        <s v="057144~ED TACS Designated Operations" u="1"/>
        <s v="405491~T NEIL TAYLOR SCHL" u="1"/>
        <s v="435015~Knight Library Press Gifts" u="1"/>
        <s v="060286~CAS Germanic Lang Unrestr Gifts" u="1"/>
        <s v="060261~AAA Computer Replacement Pgm" u="1"/>
        <s v="090408~Geological Science Auto" u="1"/>
        <s v="435703~SOJC Johnston lecture 20-3041" u="1"/>
        <s v="057260~IPRE Strategic Doing Trainings" u="1"/>
        <s v="016006~Continuing Ed Even-Year" u="1"/>
        <s v="435030~Center for Law &amp; Entrepreneurship" u="1"/>
        <s v="016217~GEO Multi-Site" u="1"/>
        <s v="435811~SOJC Strat Comm Leadership 8094" u="1"/>
        <s v="057218~CHD Designated Ops" u="1"/>
        <s v="1971BT~FWS ER Reimb-NW Justice Project" u="1"/>
        <s v="008018~Marion D. Ross Dist Chair" u="1"/>
        <s v="438033~Frederic S Young Fd" u="1"/>
        <s v="438069~Petrone Fac Endowment Fd in CAS" u="1"/>
        <s v="435582~The Knight Campus" u="1"/>
        <s v="438026~Stewart Prof Bus Law" u="1"/>
        <s v="057042~Debusk Center Fees" u="1"/>
        <s v="435086~CAS Dean's Lorwin Lecture Endow Fnd" u="1"/>
        <s v="060622~CPRE Unrestricted Gifts" u="1"/>
        <s v="060643~ASUO Unrestricted Gifts" u="1"/>
        <s v="060296~CAS Yamada Lang Ctr Unrestr Gifts" u="1"/>
        <s v="016008~CarCtr - Continuing Ed for Credit" u="1"/>
        <s v="016010~Acad Extension Cont Ed for Credit" u="1"/>
        <s v="016030~AAA Arts &amp; Adm Cont Ed for Credit" u="1"/>
        <s v="438083~Norman Brown Faculty Fllw Endow Fnd" u="1"/>
        <s v="192370~UO Gen Chancellor's Residence 083" u="1"/>
        <s v="008021~Coleman-Guitteau Profess" u="1"/>
        <s v="057153~Rsch MSI Conference Acct" u="1"/>
        <s v="055360~AAA Arch Students Options Prog" u="1"/>
        <s v="016234~GEO Quito" u="1"/>
        <s v="113030~Deposit Interest - Spencer View" u="1"/>
        <s v="435107~LCB Mohr Career Services" u="1"/>
        <s v="060041~CAS Romance Languages Unrest Gifts" u="1"/>
        <s v="001451~CAS Anthropology Income/Expense" u="1"/>
        <s v="001456~CAS Comp Lit Pgm Income/Expense" u="1"/>
        <s v="001459~CAS E Asian Lang Income/Expense" u="1"/>
        <s v="001482~CAS Romance Lang Income/Expense" u="1"/>
        <s v="001488~CAS Theatre Arts Income/Expense" u="1"/>
        <s v="001325~Museum of Natural History Inc/Exp" u="1"/>
        <s v="120150~Athletics Camps Clinics Fundraising" u="1"/>
        <s v="435482~MSI Fractals Research Fund" u="1"/>
        <s v="435022~AHA International Fndn Gifts" u="1"/>
        <s v="435241~A Bramley Memorial Gift" u="1"/>
        <s v="435093~Oregon Ctr for Optics Gift" u="1"/>
        <s v="435753~SOJC New Venture Championship Ad" u="1"/>
        <s v="427271~ERIC ADMINISTRATION" u="1"/>
        <s v="057022~Math. Inv. Tourn. &amp; Logo" u="1"/>
        <s v="057041~Speech Language &amp; Hearing Conf" u="1"/>
        <s v="097400~UO Internal Bank Recycled Funds" u="1"/>
        <s v="435407~Athletics Women in Flight" u="1"/>
        <s v="436239~Mildred Brooks Art Fund" u="1"/>
        <s v="008071~Niven Endowed Lectureship in Math" u="1"/>
        <s v="060309~CAS Asian Studies Unrestr Gifts" u="1"/>
        <s v="1971AH~FWS ER Reimb-Federal Pub Defender" u="1"/>
        <s v="438022~Bashaw Prof Business Adm" u="1"/>
        <s v="435675~LCB Scharpf Endowment" u="1"/>
        <s v="435750~SOJC Innov Civic Chr 21-6969" u="1"/>
        <s v="445081~Millenium Project" u="1"/>
        <s v="405531~Ion Lewis Scholarship" u="1"/>
        <s v="008068~Klicks Professorship in Law" u="1"/>
        <s v="405621~MAURICE HAROLD HUNTER FD" u="1"/>
        <s v="405881~SHEARON MEM SCHLRSHP MED" u="1"/>
        <s v="435812~OESL OHSU/UO Collaborative Proj Adm" u="1"/>
        <s v="016231~GEO Dalmation Coast" u="1"/>
        <s v="435074~LCB Avamere Gift Fund" u="1"/>
        <s v="001465~CAS Folklore Income/Expense" u="1"/>
        <s v="001479~CAS Poli Sci Income/Expense" u="1"/>
        <s v="057058~NW Review Publications" u="1"/>
        <s v="065102~UO Central Royalty Funds" u="1"/>
        <s v="425671~BIOLOGY GIFTS RES" u="1"/>
        <s v="435039~LCB Rippey Endowment Fund" u="1"/>
        <s v="435040~LCB Keller Endowment Fund" u="1"/>
        <s v="060300~CAS Comp &amp; Info Sci Unrestr Gifts" u="1"/>
        <s v="060302~CAS General Science Unrestr Gifts" u="1"/>
        <s v="060311~CAS Environ Studies Unrestr Gifts" u="1"/>
        <s v="060318~CAS Women's Studies Unrestr Gifts" u="1"/>
        <s v="435775~PURS Gift Account" u="1"/>
        <s v="436220~Mark Sponenburgh Fund" u="1"/>
        <s v="090810~Rsch RACS Service Center Ops" u="1"/>
        <s v="435461~UO Fdn Presidential Scholarship" u="1"/>
        <s v="435004~LCB Gifts" u="1"/>
        <s v="435231~UESS Student Success Gift Fund_x0009__x0009__x0009_" u="1"/>
        <s v="057164~Ed BRT Scanned Assessment Svces" u="1"/>
        <s v="001346~VP Research Lease Inc/Exp" u="1"/>
        <s v="1971AT~FWS ER Reimb-WA County DA" u="1"/>
        <s v="435124~Weiser Memorial Scholarship Physics" u="1"/>
        <s v="057216~Expectations Dynamic Macroecon Mdls" u="1"/>
        <s v="057147~ASUO Programs - Non Events" u="1"/>
        <s v="008041~Autzen Endow Fund Human Center" u="1"/>
        <s v="435410~Employee Deferred Comp-Athletics" u="1"/>
        <s v="435697~DSGN Urbanism Next Restricted Gifts" u="1"/>
        <s v="008078~Arlene Wright Endowment in Dance" u="1"/>
        <s v="435075~COE Kruger Gift" u="1"/>
        <s v="016215~GEO Siena" u="1"/>
        <s v="438060~Athletic Endowment" u="1"/>
        <s v="060043~Neuro Unrestr Indiv Gifts" u="1"/>
        <s v="436245~Data Science Initiative Gift Fund_x0009__x0009_" u="1"/>
        <s v="435593~Knight Chair 8 – CAS" u="1"/>
        <s v="060413~Ed Ctr Abuse &amp; Neglect Unres Gift" u="1"/>
        <s v="120110~Athletics - Incid Fees" u="1"/>
        <s v="195056~Dance Vending" u="1"/>
        <s v="065036~Physics Dept Fund" u="1"/>
        <s v="435694~Ed Foundation Gifts" u="1"/>
        <s v="438064~Porter Faculty Fellow Fd" u="1"/>
        <s v="065024~Macgis Royalties" u="1"/>
        <s v="008044~Y.McClain Professor" u="1"/>
        <s v="016032~AAA Art Cont Ed for Credit" u="1"/>
        <s v="057287~CTR Translation Neurosci Programs" u="1"/>
        <s v="065018~R &amp; T Center Gilberts" u="1"/>
        <s v="060850~PathwayOregon" u="1"/>
        <s v="435741~SOJC Media Stdt Ath On-Camera" u="1"/>
        <s v="438086~Leona Tyler Mem Vstng Prof" u="1"/>
        <s v="008058~John Rogers Professor" u="1"/>
        <s v="101000~Residence Hall Operations" u="1"/>
        <s v="405027~Anna Marie Haas Brandt Arts Scholar" u="1"/>
        <s v="016222~GEO Barcelona" u="1"/>
        <s v="435469~Law General UO Fdn Transfer Fund" u="1"/>
        <s v="435014~Bach Festival Restricted Gifts" u="1"/>
        <s v="435019~Ed Dean Admin-Restricted Gifts" u="1"/>
        <s v="435068~HC Foundation Restricted Gifts" u="1"/>
        <s v="435673~Rsch VP Restricted Gifts" u="1"/>
        <s v="438096~WK &amp; SC Piche Fac Fellow Fund 96" u="1"/>
        <s v="435651~Carroll Visiting Prof-History" u="1"/>
        <s v="435588~Knight Chair 4 – CAS" u="1"/>
        <s v="435667~OIMB Restricted Gifts" u="1"/>
        <s v="435684~NILI Restricted Gifts" u="1"/>
        <s v="435573~University Communications Fund_x0009__x0009__x0009_" u="1"/>
        <s v="438080~COE Hedco Prof in Comm Dsrdrs StM" u="1"/>
        <s v="435822~SOJC Experiential Learning 8031_x0009__x0009__x0009_" u="1"/>
        <s v="065056~Monoclonal Antibody Facility" u="1"/>
        <s v="438101~Micheal &amp; Stacy Koehn Endow Fund 96" u="1"/>
        <s v="436225~General Academic Support" u="1"/>
        <s v="435729~SOJC Snowden 26-5326" u="1"/>
        <s v="001266~Ed Copying Income Fund" u="1"/>
        <s v="435141~SE ASIAN STUDIES GIFTS" u="1"/>
        <s v="435709~SOJC Ad Team competition 20-4852" u="1"/>
        <s v="195005~Anthropology Vending" u="1"/>
        <s v="057038~Physics Services" u="1"/>
        <s v="060256~AAA Landscape Arch Unrstrctd Gifts" u="1"/>
        <s v="016208~GEO Dublin" u="1"/>
        <s v="091205~Bio-Optics Lab" u="1"/>
        <s v="405731~CLASS 1903 SCHL" u="1"/>
        <s v="060038~Ed EDLD Unrestricted Gifts" u="1"/>
        <s v="060044~Biology Unrestricted Gifts" u="1"/>
        <s v="060046~Library Unrestricted Gifts" u="1"/>
        <s v="008029~Johnson Endow-Land Arch" u="1"/>
        <s v="192440~UO Gen Peacehealth North Bldg 721L" u="1"/>
        <s v="001111~General Fund-State Appropr Targeted" u="1"/>
        <s v="008030~Hamacher Chr Econ" u="1"/>
        <s v="057142~Ed Oregon Career Info System" u="1"/>
        <s v="405771~J K STARR SCHOLARSHIP" u="1"/>
        <s v="016102~CAS Comp Lit On Line Cont Ed" u="1"/>
        <s v="057165~Ed T&amp;L Designated Ops" u="1"/>
        <s v="065117~Rsch IMB Royalty Revenue" u="1"/>
        <s v="435719~SOJC Magazine Capstone 21-5823" u="1"/>
        <s v="057203~Ctr for Equity Promotion Contracts" u="1"/>
        <s v="001235~Physical Plant Income/Expense" u="1"/>
        <s v="001240~Provost Office Income/Expense" u="1"/>
        <s v="1971AL~FWS ER Reimb-LRAPA" u="1"/>
        <s v="436228~Margo Walsh Collection Gifts" u="1"/>
        <s v="1971BG~FWS ER Reimb-RISE Services, Inc." u="1"/>
        <s v="065027~Behavioral Rsch Tchng" u="1"/>
        <s v="405381~LEON A CULBERTSON SCHL" u="1"/>
        <s v="008035~Luvaas Fac Fellowship" u="1"/>
        <s v="435790~Ed EMPL Restricted Gifts" u="1"/>
        <s v="435733~SOJC Petrone 21-5799" u="1"/>
        <s v="405251~PENNELL LIBRARY BOOKS" u="1"/>
        <s v="435737~SOJC Digital Urban Jrnl Fund" u="1"/>
        <s v="090013~CO Central Power Station Svr Center" u="1"/>
        <s v="438031~Bray Fac Endow" u="1"/>
        <s v="435641~AFNOG Workshop" u="1"/>
        <s v="090902~IMB Media Kitchen" u="1"/>
        <s v="111100~EMU Operating Fund" u="1"/>
        <s v="008082~Chemistry Acheivement Endow Fd" u="1"/>
        <s v="060172~Museum of Nat History Unrestr Gifts" u="1"/>
        <s v="016211~GEO Oviedo" u="1"/>
        <s v="001436~Rsch Child &amp; Family Ctr Inc/Exp" u="1"/>
        <s v="435431~UA Development Office" u="1"/>
        <s v="060280~CAS Comp Lit Journal Unrestr Gifts" u="1"/>
        <s v="435693~OIMB CMLC Restricted Fndn Gifts" u="1"/>
        <s v="438038~Wallace L. Kaapcke Prof" u="1"/>
        <s v="131000~Health Services" u="1"/>
        <s v="008047~Boekelheide" u="1"/>
        <s v="405631~R A BOOTH SCHL" u="1"/>
        <s v="1971AY~FWS ER Reimb-NCAP" u="1"/>
        <s v="057052~Dept Special Ed Publications" u="1"/>
        <s v="057057~Comparative Lit Publications" u="1"/>
        <s v="090820~Rsch Imaging Core Serv Center Ops" u="1"/>
        <s v="435723~SOJC Newspaper capstone 20-6098" u="1"/>
        <s v="438095~H Kariel Fac Fellow Fund Geog 96" u="1"/>
        <s v="057067~Oregon Folklore" u="1"/>
        <s v="065212~Ed CIS Royalties" u="1"/>
        <s v="060570~Rsch Sust Cities Init Unrest Gift" u="1"/>
        <s v="405811~RICHARD W. JOHNSTON SCH F" u="1"/>
        <s v="057073~Historic Preservation Boo" u="1"/>
        <s v="435478~Law Hollis Chair II" u="1"/>
        <s v="435587~Knight Chair 3-Univ Librarian" u="1"/>
        <s v="057081~Forensics UO Speech Tournaments" u="1"/>
        <s v="057115~School-Wide Information System-SWIS" u="1"/>
        <s v="406068~Humanities Center NEH Match Income" u="1"/>
        <s v="435761~SOJC Boiler Family Fund 20-7722" u="1"/>
        <s v="001212~Safety &amp; Risk Srvcs Income/Expense" u="1"/>
        <s v="435476~Law Hess Chair" u="1"/>
        <s v="435711~SOJC Ballmer graphics lab 51-4929" u="1"/>
        <s v="1971AS~FWS ER Reimb-U S Attorney's Office" u="1"/>
        <s v="435127~Genome Function Prog Support" u="1"/>
        <s v="405391~L P Bartholomew Schl" u="1"/>
        <s v="435813~OESL Restricted Gifts" u="1"/>
        <s v="016041~IA Study Abroad-Exch &amp; Oth Prov Pgm" u="1"/>
        <s v="435708~SOJC Hearst 21-4816" u="1"/>
        <s v="438016~Savage Prof Inc" u="1"/>
        <s v="405711~ROCKWELL SCHL" u="1"/>
        <s v="435773~Richmond Presidential Chair" u="1"/>
        <s v="060222~Labor Educ &amp; Rsch Ctr Unrestr Gifts" u="1"/>
        <s v="060232~Educational Supp Svcs Unrestr Gifts" u="1"/>
        <s v="060291~CAS Religious Studies Unrestr Gifts" u="1"/>
        <s v="438025~Nash Fac Rsch Fellow" u="1"/>
        <s v="435666~Humanities Ctr Fac Fellowship" u="1"/>
        <s v="060258~AAA Architecture Unrstrctd Gifts" u="1"/>
        <s v="435674~LCB Reinmuth Endowment Fund" u="1"/>
        <s v="436006~CAS Chemistry Fndtn Rstrctd Gifts" u="1"/>
        <s v="436012~CAS Economics Fndtn Rstrctd Gifts" u="1"/>
        <s v="436017~CAS Geography Fndtn Rstrctd Gifts" u="1"/>
        <s v="436042~CAS Sociology Fndtn Rstrctd Gifts" u="1"/>
        <s v="016007~Continuing Ed Odd-Year" u="1"/>
        <s v="435133~Frohnmayer Chair – Law" u="1"/>
        <s v="405951~John Lee-Rick Bullis Mem" u="1"/>
        <s v="016069~CPHS Acad Extension Fund" u="1"/>
        <s v="192100~Baker Downtown Center" u="1"/>
        <s v="016064~CAS Anthro Continuing Educ" u="1"/>
        <s v="060277~CAS AEI Unrestricted Gifts" u="1"/>
        <s v="405411~FRANCES P COURTEAU SCHL" u="1"/>
        <s v="008092~Mus Nat Hist Enow Anonymous 96" u="1"/>
        <s v="008028~Wayne Morse Chr in Law" u="1"/>
        <s v="435061~WOMEN IN SOCIETY" u="1"/>
        <s v="438091~McCready/Hazeltine Lect-Art History" u="1"/>
        <s v="001449~Honors College Income/Expense" u="1"/>
        <s v="001474~CAS Int'l Stds Income/Expense" u="1"/>
        <s v="001477~CAS Philosophy Income/Expense" u="1"/>
        <s v="001480~CAS Psychology Income/Expense" u="1"/>
        <s v="057162~Rsch CEEB Conferences/Symposiums" u="1"/>
        <s v="195004~Psychology Vending" u="1"/>
        <s v="438063~Anon Alumni Invest Chair Endow" u="1"/>
        <s v="001702~Undistributed Facil &amp; Admin Assmts" u="1"/>
        <s v="425121~GS Research Awds" u="1"/>
        <s v="405691~JOSEPH &amp; EVA ZIMMERMAN" u="1"/>
        <s v="405681~EDITH K CHAMBERS SCHL" u="1"/>
        <s v="093260~P&amp;M Fleet Copier Program" u="1"/>
        <s v="001245~AAA Income/Expense" u="1"/>
        <s v="001255~LCB Income/Expense" u="1"/>
        <s v="001270~Law Income/Expense" u="1"/>
        <s v="438070~Barker Endow in Environ Studies" u="1"/>
        <s v="435590~Knight Chair 6-Music" u="1"/>
        <s v="103001~Westmoreland Housing Operations" u="1"/>
        <s v="103002~Spencer View Housing Operations" u="1"/>
        <s v="060612~PER Unrestricted Gifts" u="1"/>
        <s v="060668~SRS Unrestricted Gifts" u="1"/>
        <s v="057097~Medieval Feminist Newsletter" u="1"/>
        <s v="438059~Law Faculty Rsch Fd" u="1"/>
        <s v="438077~Tykeson Fund-Undergraduate Teaching" u="1"/>
        <s v="425761~SALES-SURPLUS LIB GIFTS" u="1"/>
        <s v="060316~CAS Political Science Unrestr Gifts" u="1"/>
        <s v="001343~Rsch CAMCOR Svc Inc/Exp" u="1"/>
        <s v="438052~Warsaw Sports Marketing" u="1"/>
        <s v="405401~M and A Berger Schl" u="1"/>
        <s v="1971AR~FWS ER Reimb-OSAC" u="1"/>
        <s v="435572~Ed Weinman Gift Fund" u="1"/>
        <s v="008049~Kritikos Prof Human" u="1"/>
        <s v="191310~1600 Riverfront Research Park" u="1"/>
        <s v="097110~UO Internal Bank Student Bldg Fee" u="1"/>
        <s v="008008~CBA Adv Counc Endow" u="1"/>
        <s v="195038~School of Music Vending" u="1"/>
        <s v="405081~Margaret M Widmer Art Fnd" u="1"/>
        <s v="435098~LCE New Venture Champshp" u="1"/>
        <s v="195009~Business Office Vending" u="1"/>
        <s v="195064~Yamada Language Vending" u="1"/>
        <s v="195012~Chemistry Staff Vending" u="1"/>
        <s v="057124~SPSY Workshops/Technical Assistance" u="1"/>
        <s v="057188~LCB Sports Product Management (SPM)" u="1"/>
        <s v="435477~Law Hollis Chair I" u="1"/>
        <s v="120900~Athletics Post Season Events" u="1"/>
        <s v="195048~CAS Vending" u="1"/>
        <s v="008023~Chambers Chair Bus" u="1"/>
        <s v="436066~Rsch Hum Ctr Wulf Teaching Fellows" u="1"/>
        <s v="192410~UO Gen PD Offc/Vehicle ODOT 188L" u="1"/>
        <s v="061005~SOJC Empl Donations-Acad Sppt" u="1"/>
        <s v="405059~Thomas V. Merrick Scholarship Fund" u="1"/>
        <s v="008007~Stewart Prof Bus Adm" u="1"/>
        <s v="1971AN~FWS ER Reimb-Office of Metro Atty" u="1"/>
        <s v="016027~MSI-Chem Academic Extension" u="1"/>
        <s v="191330~Thompson's University Center" u="1"/>
        <s v="016226~GEO Cambridge" u="1"/>
        <s v="405421~WILLIAM W STOUT SCHL" u="1"/>
        <s v="435432~UO Foundation Restricted Gifts" u="1"/>
        <s v="001290~ES Enrollment Services Income/Exp" u="1"/>
        <s v="001490~CAS Yamada Lang Ctr Income/Expense" u="1"/>
        <s v="438066~J.O. &amp; A.T. Goodwin Sr Fac Fel" u="1"/>
        <s v="1971BC~FWS ER Reimb-OUS Chancellor's Offce" u="1"/>
        <s v="057017~LERC Conference" u="1"/>
        <s v="198000~Energy Revolving Fund" u="1"/>
        <s v="195008~School of Journalism Vending" u="1"/>
        <s v="435585~Knight Chair 1-Univ President" u="1"/>
        <s v="001335~PER Income/Expense" u="1"/>
        <s v="016242~GEO Vicenza" u="1"/>
        <s v="057224~MSI Sponsorship Funds" u="1"/>
        <s v="195035~ROTC Cadet Mess Vending" u="1"/>
        <s v="057091~Chemistry Symposium/Workshop/Conf" u="1"/>
        <s v="060319~CAS Development Office Unrestr Gift" u="1"/>
        <s v="405931~PETE BROOKS SCHOLARSHIP" u="1"/>
        <s v="435483~Jaqua Ctr Update support" u="1"/>
        <s v="001330~UGS TLC Inc/Exp" u="1"/>
        <s v="192460~UO Gen Alder Building 200L" u="1"/>
        <s v="105100~Housing Union Dining Operations" u="1"/>
        <s v="435705~SOJC Winter Advertising 20-4576" u="1"/>
        <s v="008075~Engemann Prof in Bus Admin" u="1"/>
        <s v="057154~Rsch Neuroinformatics Conf" u="1"/>
        <s v="065101~Tech Trfr Venture Develop Royalty" u="1"/>
        <s v="008036~Hershner Prof Juris" u="1"/>
        <s v="008042~Alumni Fac Dev Endow" u="1"/>
        <s v="195023~PER Vending" u="1"/>
        <s v="195052~History Vending" u="1"/>
        <s v="057090~Asian &amp; Pacific Studies Conference" u="1"/>
        <s v="435758~SOJC Go to Gotham Travel 26-7216" u="1"/>
        <s v="057202~Shared Services - Benefits" u="1"/>
        <s v="097100~UO Internal Bank Operations" u="1"/>
        <s v="435671~Intl Affairs Restricted Gifts" u="1"/>
        <s v="438088~Miriam McFall Starlin Poetry Prize" u="1"/>
        <s v="191200~UO Portland Vending" u="1"/>
        <s v="060417~Ed CEQP Unrestricted Gifts" u="1"/>
        <s v="425025~AHA Restricted Gifts:NCSA" u="1"/>
        <s v="425871~NAT'L MERIT SCHOLAR" u="1"/>
        <s v="016216~GEO Vienna" u="1"/>
        <s v="092500~Telecom Services" u="1"/>
        <s v="436067~Rsch Hum Ctr Visiting Scholars_x0009_" u="1"/>
        <s v="195054~Athletics Vending" u="1"/>
        <s v="090003~Oregon Wide Area Network" u="1"/>
        <s v="060301~CAS Human Physiology Unrest Gifts" u="1"/>
        <s v="060023~E A Silver Unrest Gift-Theatre Arts" u="1"/>
        <s v="016103~SPECS Acad Extension Fund" u="1"/>
        <s v="415081~READERS DIGEST ST TRAVEL" u="1"/>
        <s v="060255~AAA Art Dept Unrestricted Gifts" u="1"/>
        <s v="057146~ASUO Programs - Events(ASUO-Restr)" u="1"/>
        <s v="435804~Public Prog Div - Restr Gift" u="1"/>
        <s v="016240~GEO DIS" u="1"/>
        <s v="008033~Frederic S Young Fd" u="1"/>
        <s v="008069~Petrone Fac Endowment Fd in CAS" u="1"/>
        <s v="001375~Inst Molecular Biology Income/Exp" u="1"/>
        <s v="001390~Materials Science Inst Income/Exp" u="1"/>
        <s v="435422~Nissho Iwai Gift" u="1"/>
        <s v="405821~RICE, H. T. &amp; D. B., SCHL" u="1"/>
        <s v="001201~Financial Aid Office Income/Expense" u="1"/>
        <s v="001243~Institutional Equity Income/Expense" u="1"/>
        <s v="057046~Architecture Projects" u="1"/>
        <s v="192390~UO Gen PD E Station Main Ofcs 187L" u="1"/>
        <s v="001435~ISE Income/Expense" u="1"/>
        <s v="008026~Stewart Prof Bus Law" u="1"/>
        <s v="406021~MCCOOL SCHOLARSHIP INCOME" u="1"/>
        <s v="435473~Competition, Not Conflict Gift Fund" u="1"/>
        <s v="193000~Employee Benefit Fund" u="1"/>
        <s v="435720~SOJC Ward Winter room 20-5865" u="1"/>
        <s v="057192~AAA White Box Designated Ops" u="1"/>
        <s v="060320~CAS OCIAS Unrestr Gift" u="1"/>
        <s v="008083~Norman Brown Faculty Fllw Endow Fnd" u="1"/>
        <s v="060541~UESS AEC Unrestr Gift Fund" u="1"/>
        <s v="060542~UESS FYE Unrestr Gift Fund" u="1"/>
        <s v="060573~Rsch CTL Unrestr Gift Fund" u="1"/>
        <s v="435696~NeuroInformatics Gifts" u="1"/>
        <s v="090901~IMB Glassware" u="1"/>
        <s v="436059~CAS Dunn Library Fndtn Rstr Gifts" u="1"/>
        <s v="001207~General Counsel Income/Expense Fund" u="1"/>
        <s v="191900~942 Olive Street" u="1"/>
        <s v="001100~General Fund - Tuition and Fees" u="1"/>
        <s v="435731~SOJC Chandler lecture 20-4635" u="1"/>
        <s v="435662~Lewis Endowment Fund" u="1"/>
        <s v="435791~Ed Wiggins Gift Fund" u="1"/>
        <s v="438061~Anonymous End CAS" u="1"/>
        <s v="060575~VP Rsch Unrestricted Gifts" u="1"/>
        <s v="435717~SOJC Artzt Deanship 20-5548" u="1"/>
        <s v="436064~Rsch Hum Ctr Kritkos Lectureship" u="1"/>
        <s v="140000~Parking" u="1"/>
        <s v="065066~Weston Lab Royalties" u="1"/>
        <s v="195030~Council Minority Ed Vending" u="1"/>
        <s v="105200~Child Care Dining" u="1"/>
        <s v="435012~Rippey Chair - UO Foundation" u="1"/>
        <s v="435031~KWAX GIFTS" u="1"/>
        <s v="191500~Vivian Olum Child Development Ctr" u="1"/>
        <s v="112002~VPSL-ASUO Programs Support" u="1"/>
        <s v="405661~PHI GAMMA DELT SCHL" u="1"/>
        <s v="065074~Molecular Probes - Griffith" u="1"/>
        <s v="435678~AA Restricted Gift Fund" u="1"/>
        <s v="192300~Romania Building/Property" u="1"/>
        <s v="436038~CAS Psych Fndtn Rstrctd Gifts" u="1"/>
        <s v="436039~CAS REEES Fndtn Rstrctd Gifts" u="1"/>
        <s v="008022~Bashaw Prof Business Adm" u="1"/>
        <s v="435085~CAS Dean's Ofc Natt Endow Fund" u="1"/>
        <s v="091360~Rsch Cntr on Assess, Stats and Eval" u="1"/>
        <s v="057215~Global Studies Guest Apartment" u="1"/>
        <s v="016105~GS Income/Course Fees" u="1"/>
        <s v="065041~Library Royalties" u="1"/>
        <s v="065093~History Royalties" u="1"/>
        <s v="065096~Ed SPED Royalties" u="1"/>
        <s v="016087~SPM Self Support - CE Fees" u="1"/>
        <s v="001310~Labor Educ &amp; Res Ctr Income/Expense" u="1"/>
        <s v="438005~Charles E Kern Professor" u="1"/>
        <s v="195037~College of Education Vending" u="1"/>
        <s v="057107~Marriage &amp; Family Therapy Clinic" u="1"/>
        <s v="406061~Misc U of O Scholorships" u="1"/>
        <s v="057225~SOJC OR Media Designated Ops" u="1"/>
        <s v="060379~LCB Technology Fellows UR Gift" u="1"/>
        <s v="057167~Econ Oregon Economics Forum" u="1"/>
        <s v="057175~Ed HEDCO Clinic" u="1"/>
        <s v="192400~White Stag Building" u="1"/>
        <s v="016206~GEO Athens" u="1"/>
        <s v="090120~IMC TV Production Service" u="1"/>
        <s v="195036~College of Business Vending" u="1"/>
        <s v="435008~Music Restricted Gifts" u="1"/>
        <s v="435100~CAS Dean's Excellence Awards" u="1"/>
        <s v="090314~CPFM Facilities Service Center" u="1"/>
        <s v="065150~UO General Royalties" u="1"/>
        <s v="001485~CAS SSIL Income/Expense" u="1"/>
        <s v="060029~CAS Dean's Office  Gift Fund" u="1"/>
        <s v="195022~Honors College Vending" u="1"/>
        <s v="057193~Judaic Studies Conferences" u="1"/>
        <s v="057143~Dance Concerts &amp; Workshops" u="1"/>
        <s v="113040~Deposit Interest - East Housing" u="1"/>
        <s v="060325~CAS Oregon Econ Forum Unrestr Gift" u="1"/>
        <s v="435425~Dixon Grad Innovation Fund" u="1"/>
        <s v="195040~Student Bar Assoc Vending" u="1"/>
        <s v="008098~Theodore &amp; Mary Stern Fund 96" u="1"/>
        <s v="435757~SOJC Ctr Innov &amp; Civic Engagement" u="1"/>
        <s v="438056~BD of Visitors" u="1"/>
        <s v="425901~Womens Arch League Schl" u="1"/>
        <s v="435808~SOJC Pensiero Exp Learn 8128" u="1"/>
        <s v="195067~P&amp;M Vending" u="1"/>
        <s v="435739~SOJC Wallace Chair 21-6484" u="1"/>
        <s v="1971AX~FWS ER Reimb-Oregon Research Inst" u="1"/>
        <s v="057093~Energy Studies Consulting" u="1"/>
        <s v="114601~CAS Geography Incid Fee" u="1"/>
        <s v="436233~Barker Foundation" u="1"/>
        <s v="008064~Porter Faculty Fellow Fd" u="1"/>
        <s v="001458~CAS Creative Writing Income/Expense" u="1"/>
        <s v="057232~Ed ORSN Designated Ops" u="1"/>
        <s v="057131~EC CARES Program" u="1"/>
        <s v="093910~Rsch TMF Svc Ctr" u="1"/>
        <s v="103010~Family Housing Application Fee" u="1"/>
        <s v="436210~Farwest Korean Art/Prog Endow." u="1"/>
        <s v="016233~GEO Kyoto" u="1"/>
        <s v="008086~Leona Tyler Mem Vstng Prof" u="1"/>
        <s v="196003~CO Campus Recycling - Incid Fees" u="1"/>
        <s v="405501~FAILING BEEKMAN PRIZE" u="1"/>
        <s v="435669~LCB Finance Dept Gifts" u="1"/>
        <s v="436004~CAS Biology Fndtn Rstrctd Gifts" u="1"/>
        <s v="436013~CAS English Fndtn Rstrctd Gifts" u="1"/>
        <s v="436022~CAS History Fndtn Rstrctd Gifts" u="1"/>
        <s v="436036~CAS Physics Fndtn Rstrctd Gifts" u="1"/>
        <s v="057280~DOS Food Security Initiatives DOF" u="1"/>
        <s v="090411~Nodal Seismic System" u="1"/>
        <s v="435586~Knight Chair 2  - Law" u="1"/>
        <s v="435026~ISE Affiliated Foundation Gifts" u="1"/>
        <s v="008096~WK &amp; SC Piche Fac Fellow Fund 96" u="1"/>
        <s v="438087~John Herman Fellowship" u="1"/>
        <s v="065094~Geography Royalties" u="1"/>
        <s v="435594~Knight Chair 9 – CAS" u="1"/>
        <s v="001495~CAS Oregon Economic Forum Inc/Exp" u="1"/>
        <s v="436201~Merlin Gordon Dow Gift" u="1"/>
        <s v="057074~REEES Dept Publications" u="1"/>
        <s v="008101~Micheal &amp; Stacy Koehn Endow Fund 96" u="1"/>
        <s v="016223~GEO Bicycle" u="1"/>
        <s v="436003~CAS Asian Studies Fndtn Rstr Gift" u="1"/>
        <s v="436045~CAS Psych CT Neuro Fndn Rstr Gift" u="1"/>
        <s v="1971BD~FWS ER Reimb-Oregon Contemp Theatre" u="1"/>
        <s v="057227~HEDCO Autism Clinic" u="1"/>
        <s v="069971~YE Accrue: FT12 GASB Fin'l Rprtg" u="1"/>
        <s v="438089~Norm Walker Endow for Develeopment" u="1"/>
        <s v="435053~LCB Powell Research Scholar" u="1"/>
        <s v="060049~Ed Dean Admin-Unrestricted Gifts" u="1"/>
        <s v="435045~LCB Cntr for Sustainable Busn Prac" u="1"/>
        <s v="435589~Knight Chair 5 – CAS" u="1"/>
        <s v="001345~VP Research Income/Expense" u="1"/>
        <s v="436010~CAS Crtv Wrtng Fndtn Rstrctd Gifts" u="1"/>
        <s v="436024~CAS Humanities Fndtn Rstrctd Gifts" u="1"/>
        <s v="436025~CAS Int'l Stds Fndtn Rstrctd Gifts" u="1"/>
        <s v="436035~CAS Philosophy Fndtn Rstrctd Gifts" u="1"/>
        <s v="435724~SOJC Allen Hall Advertising 20-6222" u="1"/>
        <s v="435391~Museum of Natural History" u="1"/>
        <s v="195020~Theatre Activities Vending" u="1"/>
        <s v="195075~Undergraduate Stds Vending" u="1"/>
        <s v="065221~Ed CEQP Royalties" u="1"/>
        <s v="435830~SOJC Tim Boyle Stdt Eng Fd 8294" u="1"/>
        <s v="016207~GEO Berlin" u="1"/>
        <s v="1971AP~FWS ER Reimb-Options Counseling" u="1"/>
        <s v="016104~Law Continuing Ed" u="1"/>
        <s v="405941~GW CHERRY MEM SCH SPEECH" u="1"/>
        <s v="060193~IA OIP Unrestricted Gifts" u="1"/>
        <s v="001202~Tech Fee" u="1"/>
        <s v="438011~REEES Lindholm Prof Int" u="1"/>
        <s v="435470~Law Environ &amp; Nat Resource Gifts" u="1"/>
        <s v="438003~Lindholm Prof Tax" u="1"/>
        <s v="435121~Weiser Memorial/Physics" u="1"/>
        <s v="065034~Chemistry Dept Fund" u="1"/>
        <s v="112000~Incidental Fee Fund" u="1"/>
        <s v="001410~General University Income/Expense" u="1"/>
        <s v="001473~CAS Humanities Pgm Income/Expense" u="1"/>
        <s v="001481~CAS Religious Stds Income/Expense" u="1"/>
        <s v="435005~LCB New Building Project Gifts" u="1"/>
        <s v="008031~Bray Fac Endow" u="1"/>
        <s v="001230~CPRE Income/Expense" u="1"/>
        <s v="057221~E C CARES Program - Medicaid" u="1"/>
        <s v="055240~Art History Special Projects" u="1"/>
        <s v="425045~Human Physiology Restr Gift Fund" u="1"/>
        <s v="435802~MNCH Spec Res Proj - Restr Gift" u="1"/>
        <s v="435803~MNCH Market &amp; Comm - Restr Gift" u="1"/>
        <s v="425451~Landscape Arch Gifts" u="1"/>
        <s v="191320~1715 Franklin Blvd" u="1"/>
        <s v="405981~MARIE FLODBERG END FND IN" u="1"/>
        <s v="016034~AAA Arch Dept Cont Ed for Credit" u="1"/>
        <s v="435713~SOJC PR Chair 21-5339" u="1"/>
        <s v="195079~SRS Vending Machine Revenue" u="1"/>
        <s v="008038~Wallace L. Kaapcke Prof" u="1"/>
        <s v="435809~Ed BRT Gift Fund" u="1"/>
        <s v="057181~Student Life Conference" u="1"/>
        <s v="436001~CAS Amer Eng Inst Fndtn Rstr Gifts" u="1"/>
        <s v="436014~CAS Envrmntl Stds Fndtn Rstr Gifts" u="1"/>
        <s v="438024~Ehrman Giustina" u="1"/>
        <s v="065028~Landscape Arch Macgis" u="1"/>
        <s v="445075~Rsch COACh Restr Gift-Other Fndn" u="1"/>
        <s v="060566~Rsch CID Unrestr Gifts" u="1"/>
        <s v="001453~CAS Biology Income/Expense" u="1"/>
        <s v="001461~CAS English Income/Expense" u="1"/>
        <s v="001469~CAS Geology Income/Expense" u="1"/>
        <s v="001471~CAS History Income/Expense" u="1"/>
        <s v="001478~CAS Physics Income/Expense" u="1"/>
        <s v="060285~Forensics Unrestricted Gifts" u="1"/>
        <s v="057015~Colloquium, Small Conf" u="1"/>
        <s v="435484~OEI Foundation Gift Fund Rstr" u="1"/>
        <s v="060632~Student Life Unrestricted Gifts" u="1"/>
        <s v="060692~Univ Housing Unrestricted Gifts" u="1"/>
        <s v="008095~H Kariel Fac Fellow Fund Geog 96" u="1"/>
        <s v="435072~CAS Rippey Soc of Scholars Endw Inc" u="1"/>
        <s v="438100~Endeavour Fac Fellow Fnd History 96" u="1"/>
        <s v="001344~Rsch Innovation Svcs Fee" u="1"/>
        <s v="435010~Woodard Instructor of Sports Mktg" u="1"/>
        <s v="016214~GEO Shanghai" u="1"/>
        <s v="132000~Student Health Insurance Program" u="1"/>
        <s v="057014~Linguistics Conf" u="1"/>
        <s v="436240~Bach Berwick Hall Bld Ln Fnd Gft_x0009__x0009__x0009_" u="1"/>
        <s v="008097~JC &amp; IZ Sherwood Grad Trvl Award 96" u="1"/>
        <s v="438013~CAS Prof Hum/Soc Sc" u="1"/>
        <s v="057065~Condon Lecture Series" u="1"/>
        <s v="060027~OSMA Gift Fund" u="1"/>
        <s v="425781~SALES-SURPLUS LAW LIB GIF" u="1"/>
        <s v="057137~Rsch Neuro Wrkshps/Conferences" u="1"/>
        <s v="438037~O. Hollis Teaching Award" u="1"/>
        <s v="065202~OIA CASLS Royalties" u="1"/>
        <s v="065205~Athletics Royalties" u="1"/>
        <s v="445091~FAO Self Enhance Fndn Scholarship" u="1"/>
        <s v="438017~Pres Dist Prof Human" u="1"/>
        <s v="438015~Chambers Prof Advertising" u="1"/>
        <s v="438048~Museum Natural History" u="1"/>
        <s v="057285~Philosophy Publications" u="1"/>
        <s v="008016~Savage Prof Inc" u="1"/>
        <s v="435615~Prov Knight Chair - McIntosh" u="1"/>
        <s v="016061~JNL Portland Prog Continuing Ed" u="1"/>
        <s v="057077~University Theatre" u="1"/>
        <s v="435774~KCIP Gift Accounts_x0009__x0009__x0009_" u="1"/>
        <s v="425651~Oregon Architecture Res" u="1"/>
        <s v="001700~ICC Credits" u="1"/>
        <s v="008025~Nash Fac Rsch Fellow" u="1"/>
        <s v="016035~CAS Geology Summer Field Camp" u="1"/>
        <s v="435823~SOJC Brand Responsibility 8109" u="1"/>
        <s v="195006~AAA Student Fund Vending" u="1"/>
        <s v="435248~AAA Fuller Center Program Expenses" u="1"/>
        <s v="436202~Museum of Art NEA Endow Income" u="1"/>
        <s v="436030~CAS Cinema Studies Fndtn Rstr Gifts" u="1"/>
        <s v="436040~CAS Religious Stds Fndtn Rstr Gifts" u="1"/>
        <s v="060411~Ed Ctr for Ed Policy Rsch Unrst Gft" u="1"/>
        <s v="060299~CAS Chemistry Unrestricted Gifts" u="1"/>
        <s v="436008~CAS Classics Fndtn Rstrctd Gifts" u="1"/>
        <s v="436009~CAS Comp Lit Fndtn Rstrctd Gifts" u="1"/>
        <s v="436016~CAS Folklore Fndtn Rstrctd Gifts" u="1"/>
        <s v="436018~CAS Geol Sci Fndtn Rstrctd Gifts" u="1"/>
        <s v="436037~CAS Poli Sci Fndtn Rstrctd Gifts" u="1"/>
        <s v="051006~Continuing Education Even-Yr" u="1"/>
        <s v="057207~Biology Conf/Workshop/Symposium" u="1"/>
        <s v="435096~CAS Keith Science Professorship" u="1"/>
        <s v="057206~N4A Region V Conference" u="1"/>
        <s v="435247~Art Restricted Gift - Ballinger" u="1"/>
        <s v="065067~Center Human Dev EIP Royalties" u="1"/>
        <s v="060321~Rsch CEEB Unrestricted Gifts" u="1"/>
        <s v="435352~Physics O'Connell Gift" u="1"/>
        <s v="008091~McCready/Hazeltine Lect-Art History" u="1"/>
        <s v="057170~Psychology Events" u="1"/>
        <s v="438054~Walker Wiener" u="1"/>
        <s v="008063~Anon Alumni Invest Chair Endow" u="1"/>
        <s v="057089~Jell Publications" u="1"/>
        <s v="436224~Masterworks on Loan Program" u="1"/>
        <s v="104500~Riverfront Innovation Center" u="1"/>
        <s v="436063~Rsch Hum Ctr Coleman-Guitteau Teach" u="1"/>
        <s v="425111~COGNITIVE &amp; DEC SCI GIFTS" u="1"/>
        <s v="435134~Frohnmayer Leadership - Law" u="1"/>
        <s v="057261~SOJC Scholastic Journ Events" u="1"/>
        <s v="405791~ENGLUND SCHOLARSHIP" u="1"/>
        <s v="001218~Purchasing &amp; Contracting Income/Exp" u="1"/>
        <s v="060322~CAS Giustina Italian Gifts" u="1"/>
        <s v="008070~Barker Endow in Environ Studies" u="1"/>
        <s v="057212~SRS Designated Ops Fund" u="1"/>
        <s v="016074~CAS Folklore - Cont Educ" u="1"/>
        <s v="001443~Pres OICRC Inc/Exp_x0009__x0009__x0009_" u="1"/>
        <s v="438009~Smith Center Market Development" u="1"/>
        <s v="008059~Law Faculty Rsch Fd" u="1"/>
        <s v="008077~Tykeson Fund-Undergraduate Teaching" u="1"/>
        <s v="091001~TSA Electronics Shop" u="1"/>
        <s v="425931~UO GENERAL SCHOLARSHIP" u="1"/>
        <s v="057201~CPRE Designated Operations" u="1"/>
        <s v="436002~CAS Anthro Fndtn Rstrctd Gifts" u="1"/>
        <s v="436019~CAS German Fndtn Rstrctd Gifts" u="1"/>
        <s v="436028~CAS Yamada Fndtn Rstrctd Gifts" u="1"/>
        <s v="435605~Knight Chair 16 - AAA" u="1"/>
        <s v="060202~Graduate School Unrestricted Gifts" u="1"/>
        <s v="060252~AAA Art History Unrestricted Gifts" u="1"/>
        <s v="060262~AAA Career Srvs Unrestricted Gifts" u="1"/>
        <s v="060289~CAS Linguistics Unrestricted Gifts" u="1"/>
        <s v="405505~Cold Spg Harbor Zebrafish Mtg Prize" u="1"/>
        <s v="008052~Warsaw Sports Marketing" u="1"/>
        <s v="060310~CAS Economics Unrestricted Gifts" u="1"/>
        <s v="060313~CAS Geography Unrestricted Gifts" u="1"/>
        <s v="060317~CAS Sociology Unrestricted Gifts" u="1"/>
        <s v="425231~Physics Gifts" u="1"/>
        <s v="016244~GlobalWorks Intl Internships" u="1"/>
        <s v="094210~Community Service Center Services" u="1"/>
        <s v="057214~SCI Books Sales" u="1"/>
        <s v="405721~CLASS OF 1902 SCHL" u="1"/>
        <s v="435728~SOJC Portland 21-6213" u="1"/>
        <s v="435091~Miller Endowed Chair/Phys" u="1"/>
        <s v="195018~Oregon Hall Coke Fund - Vending" u="1"/>
        <s v="192600~Alumni Center Auxiliary Fund" u="1"/>
        <s v="195002~Admissions Vending" u="1"/>
        <s v="435743~SOJC Advertising Ath Mktng Fund" u="1"/>
        <s v="405991~ANDREW MOURSUND SCH FD" u="1"/>
        <s v="425571~Kern Profess Ori Art" u="1"/>
        <s v="060410~Ed BRT Unrestricted Gifts" u="1"/>
        <s v="060416~Ed CHD Unrestricted Gifts" u="1"/>
        <s v="435727~SOJC Turnbull PDX Building 51-6229" u="1"/>
        <s v="406075~Grace Ruth Smith Gift" u="1"/>
        <s v="065072~Music School Royalties/Tech Trnsfr" u="1"/>
        <s v="057088~Forensics Summer High School" u="1"/>
        <s v="425431~Honors College Gifts" u="1"/>
        <s v="057196~Rsch Sustainable Cities Conf" u="1"/>
        <s v="008066~J.O. &amp; A.T. Goodwin Sr Fac Fel" u="1"/>
        <s v="192910~UO Gen 510 Oak Street 733" u="1"/>
        <s v="406121~WMS &amp; TROUTWINE SCHOLARSHIP" u="1"/>
        <s v="406136~Raymond E Bates Scholarship" u="1"/>
        <s v="435037~Ed Faculty Endowed Professorships" u="1"/>
        <s v="438053~H.E.Baney Educ" u="1"/>
        <s v="057198~CASLS Designated Operations Fund" u="1"/>
        <s v="097301~Internal Bank Bond Fund - 2015A" u="1"/>
        <s v="097302~Internal Bank Bond Fund - 2016A" u="1"/>
        <s v="195047~CHD Vending" u="1"/>
        <s v="097303~Internal Bank Bond Fund - 2018A" u="1"/>
        <s v="405091~WARNER LAW SCHOOL" u="1"/>
        <s v="195062~Rainier Vending" u="1"/>
        <s v="016212~GEO Rosario" u="1"/>
        <s v="438006~Alumni Invest Mgmt" u="1"/>
        <s v="435681~OIED Juan Young Trst Rstr Gift-OYSP" u="1"/>
        <s v="436041~CAS Romance Lang Fndtn Rstrctd Gift" u="1"/>
        <s v="436043~CAS Theatre Arts Fndtn Rstrctd Gift" u="1"/>
        <s v="436044~CAS Women's Stds Fndtn Rstrctd Gift" u="1"/>
        <s v="060572~MSI NOBCChE Gifts" u="1"/>
        <s v="060377~LCB Coll of Bus Unrestricted Gifts" u="1"/>
        <s v="057033~Philosophy Conferences" u="1"/>
        <s v="016029~AAA PPPM Cont Ed for Credit" u="1"/>
        <s v="060483~Bach Festival Unrestricted Gifts" u="1"/>
        <s v="008088~Miriam McFall Starlin Poetry Prize" u="1"/>
        <s v="435088~Phys JL Binney Memorial Endow Fund" u="1"/>
        <s v="060326~CAS Cinema Studies Unrestricted Gft" u="1"/>
        <s v="435404~Athletics Football Gifts" u="1"/>
        <s v="060217~Honors College Unrestricted Gifts" u="1"/>
        <s v="060282~CAS East Asian Unrestricted Gifts" u="1"/>
        <s v="065206~Rsch Neuro Zebrafish Royalties" u="1"/>
        <s v="060563~OIA CASLS Unrestricted Gifts" u="1"/>
        <s v="060568~Rsch NILI Unrestricted Gifts" u="1"/>
        <s v="425951~R. BRADLEY SCHOLARSHIP FU" u="1"/>
        <s v="405321~VILLARD LIBRARY FUND" u="1"/>
        <s v="057169~OIED Conferences" u="1"/>
        <s v="001437~Inst Neuroscience" u="1"/>
        <s v="438001~Lundquist Ctr for Entrepreneurship" u="1"/>
        <s v="057176~Rsch NILI Conference/Symposium" u="1"/>
        <s v="425323~Skippen Endowment Income" u="1"/>
        <s v="060415~Ed IntoCareers Unres Gift - FPA" u="1"/>
        <s v="438043~Italian Language &amp; Culture" u="1"/>
        <s v="405261~CAUFIELD LIBRARY BOOKS" u="1"/>
        <s v="425521~Museum Anthropology Gifts" u="1"/>
        <s v="425881~MISC SCHOLAR LAW SCHOOL" u="1"/>
        <s v="065215~Rsch CTL Publications" u="1"/>
        <s v="120800~Athletics Training Table" u="1"/>
        <s v="425321~EDUCATION GIFTS" u="1"/>
        <s v="435826~SOJC NAVER Research Fd 8183" u="1"/>
        <s v="016213~GEO Segovia" u="1"/>
        <s v="057121~PER Community Sports Prgms" u="1"/>
        <s v="435036~Reinhold Fndn Fac Support Fund" u="1"/>
        <s v="436231~Schnitzer CARE Foundation" u="1"/>
        <s v="057109~Zebrafish Stock Center" u="1"/>
        <s v="406069~Bernice Brun Scholarship" u="1"/>
        <s v="001292~Enrollment Mgmt Income &amp; Expenses" u="1"/>
        <s v="436218~Ford Contemporary Art _x0009__x0009__x0009_" u="1"/>
        <s v="438081~Kenneth J. O'Connell Sr Fllw-Ap Jdg" u="1"/>
        <s v="057126~JS Mus of Art Designated Operations" u="1"/>
        <s v="426901~NSF FELLOW COE" u="1"/>
        <s v="065216~SexPositive App Royalties" u="1"/>
        <s v="057159~Rsch CODAC Conferences" u="1"/>
        <s v="435607~Knight Chair 17 – CAS" u="1"/>
        <s v="405029~ASUO Restricted Gifts Fund" u="1"/>
        <s v="435402~POWELL END. MEN'S TRACK COACH" u="1"/>
        <s v="435725~SOJC Hulteng Comm Ethics  20-6616" u="1"/>
        <s v="435608~Knight Chair 18 – CAS" u="1"/>
        <s v="093900~Office of Veterinary Serv" u="1"/>
        <s v="008061~Anonymous End CAS" u="1"/>
        <s v="445011~FORD FNDN SOCIOLOGY" u="1"/>
        <s v="435817~SOMD Young/Hopkins Endow _x0009__x0009__x0009_" u="1"/>
        <s v="438046~Libr Awd Greenfield" u="1"/>
        <s v="008094~F Anderson Grad Teach Fund Math 96" u="1"/>
        <s v="405451~JAMES T LANDYE MEM SCHL" u="1"/>
        <s v="1971BS~FWS ER Reimb-Disab Rights CA" u="1"/>
        <s v="093230~P&amp;M Mail Services" u="1"/>
        <s v="1971AM~FWS ER Reimb-Looking Glass" u="1"/>
        <s v="114500~SL Career Planning-Incid Fees" u="1"/>
        <s v="438057~E.Sahlstrom Fac Fel" u="1"/>
        <s v="057240~Bach Berwick Hall Rental" u="1"/>
        <s v="438045~R.M.Brown End Fd" u="1"/>
        <s v="090923~Rsch Genomics &amp; Cell Sorting" u="1"/>
        <s v="435810~Humanities Ctr Grad Rsch Fellowship" u="1"/>
        <s v="406062~Herman David Scholorship" u="1"/>
        <s v="405831~DOROTHY MARIE SHERMAN SCH" u="1"/>
        <s v="438010~Braddock Fac Rsch Fel" u="1"/>
        <s v="008005~Charles E Kern Professor" u="1"/>
        <s v="001360~Ctr Study Women in Society Inc/Exp" u="1"/>
        <s v="405361~OTTO FROHNMAYER SCHOLARSHIP" u="1"/>
        <s v="435462~Rose Bowl Merchandising Schol" u="1"/>
        <s v="060603~UO Academic Support Fund Unrstr Gft" u="1"/>
        <s v="435465~Appropriate Dispute Resolution Gift" u="1"/>
        <s v="001257~LCB OEMBA Income/Expense" u="1"/>
        <s v="001260~Education Income/Expense" u="1"/>
        <s v="001261~WRRC/TACS Income/Expense" u="1"/>
        <s v="016204~GEO Accra" u="1"/>
        <s v="008080~COE Hedco StM Prof in Comm Disrdrs" u="1"/>
        <s v="435073~CAS Rippey Coll Schlr Scholrshps EI" u="1"/>
        <s v="425940~Sustainability Duck Store Gift" u="1"/>
        <s v="057098~SRS Injured Worker Program" u="1"/>
        <s v="425391~CE Administrative Gifts" u="1"/>
        <s v="438103~LCB Tykeson Fnd Undergrad Teach Int" u="1"/>
        <s v="195010~Computer Info Science Vending" u="1"/>
        <s v="435751~SOJC Rudd 26-4014" u="1"/>
        <s v="008106~CAS Bakony Faculty Endow Fnd StM96" u="1"/>
        <s v="435756~SOJC Dean's Fund Excellence &amp; Innov" u="1"/>
        <s v="060682~Public Safety Unrestricted Gifts" u="1"/>
        <s v="405591~COCA COLA SCHL" u="1"/>
        <s v="065116~Rsch IMB Mitosciences Royalty" u="1"/>
        <s v="436235~JSMA Entryway_x0009__x0009__x0009__x0009__x0009_" u="1"/>
        <s v="057132~Univ Computing Workshops/Conference" u="1"/>
        <s v="435230~UESS Restr Gift Funds" u="1"/>
        <s v="435704~SOJC Cappelli 20-4487" u="1"/>
        <s v="065111~Neuro Informatics Ctr TAU Royalty" u="1"/>
        <s v="435371~ROSS FUND LIB MATERIALS" u="1"/>
        <s v="195074~Counseling Center Vending" u="1"/>
        <s v="008056~BD of Visitors" u="1"/>
        <s v="057079~Chamber Music Series" u="1"/>
        <s v="406134~FAO Clark Academic Scholarship" u="1"/>
        <s v="1971AQ~FWS ER Reimb-Emerald Media Group" u="1"/>
        <s v="405481~H AND D HOLMES SCHL" u="1"/>
        <s v="435714~SOJC Hulteng Ethics Chair 21-5359" u="1"/>
        <s v="065092~SSIL Royalties" u="1"/>
        <s v="097200~UO Internal Bank Investment" u="1"/>
        <s v="405060~Margo Grant Walsh Gift" u="1"/>
        <s v="435042~LCB Restricted Gifts" u="1"/>
        <s v="435067~IMB Restricted Gifts" u="1"/>
        <s v="001400~Oregon Inst Marine Biology Inc/Exp" u="1"/>
        <s v="436065~Rsch Hum Ctr Robert D. Clark Lect." u="1"/>
        <s v="438062~Lundquist College Endow" u="1"/>
        <s v="435715~SOJC Marshall 1st Amnd Chr 21-5473" u="1"/>
        <s v="001211~SRS Insurance Income/Expense" u="1"/>
        <s v="065097~CAS Psych Royalty Fund" u="1"/>
        <s v="436005~CAS Deans Office Fndn Rstrctd Gifts" u="1"/>
        <s v="436015~CAS Ethnic Stds Fndtn Rstrctd Gifts" u="1"/>
        <s v="436026~CAS Judaic Stds Fndtn Rstrctd Gifts" u="1"/>
        <s v="436027~CAS Linguistics Fndtn Rstrctd Gifts" u="1"/>
        <s v="435686~LL Stewart Restricted Gift" u="1"/>
        <s v="195071~SSIL Vending" u="1"/>
        <s v="008087~John Herman Fellowship" u="1"/>
        <s v="435734~SOJC Turnbull Portland 20-6229" u="1"/>
        <s v="057180~Rsch High Energy Phys Conf/Workshop" u="1"/>
        <s v="195046~PPPM Vending" u="1"/>
        <s v="406131~Sybil Brown Scholarship Fund" u="1"/>
        <s v="436252~LGBT+ Students in Crisis" u="1"/>
        <s v="425831~Athletic Gifts" u="1"/>
        <s v="435721~SOJC Ward Exec-in-Res 20-5866" u="1"/>
        <s v="060558~Humanities Ctr Unrestricted Gifts" u="1"/>
        <s v="057135~Music Marching Band" u="1"/>
        <s v="090050~Public Safety Service Fund" u="1"/>
        <s v="195032~Physics Dept. Vending" u="1"/>
        <s v="114600~CAS Univ Theatre Incid Fees" u="1"/>
        <s v="008089~Norm Walker Endow for Develeopment" u="1"/>
        <s v="065110~CAS HPHY Oregon PDF Royalty" u="1"/>
        <s v="435613~Prov Knight Chair - Phillips_x0009__x0009__x0009_" u="1"/>
        <s v="090151~Rsch CAMCOR Services" u="1"/>
        <s v="057184~Romance Languages Conferences" u="1"/>
        <s v="057045~Or St Mus Anthro SVC" u="1"/>
        <s v="435246~LCE Technology Fellowship Program" u="1"/>
        <s v="435472~Law Campbell Project" u="1"/>
        <s v="425561~DYNAMIX INC. GIFTS" u="1"/>
        <s v="435210~LCB Sports Product Mgmt" u="1"/>
        <s v="405002~Frances T Grieshaber Sch" u="1"/>
        <s v="008093~Robert Vagner Memorial Fund 96" u="1"/>
        <s v="055014~LCB Executive MBA-Fac Development" u="1"/>
        <s v="435797~SOJC Min HS Workshop 5062" u="1"/>
        <s v="435793~SOJC Port Staniak 7145" u="1"/>
        <s v="060305~CAS Psychology Unrestr Gifts" u="1"/>
        <s v="057084~Ed Prog - Museum of Natural History" u="1"/>
        <s v="060803~UA Dev Unrestricted Gifts" u="1"/>
        <s v="435597~Knight Chair 12 - LCB" u="1"/>
        <s v="435094~Ctr Latino/a &amp; Latin Amer Stds" u="1"/>
        <s v="436712~Knight Campus Hettiaratchi UO-OHSU_x0009_" u="1"/>
        <s v="057219~LERC Consulting Contracts" u="1"/>
        <s v="1971BE~FWS ER Reimb-OUS Intl Programs" u="1"/>
        <s v="001206~Public Records Office Inc/Exp" u="1"/>
        <s v="438074~Engemann Asst Coach End Fd" u="1"/>
        <s v="057005~Spec Training Workshops" u="1"/>
        <s v="435754~Rsch Healthy OR Challenge" u="1"/>
        <s v="057078~Faculty Artist Series" u="1"/>
        <s v="016235~GEO Rome" u="1"/>
        <s v="195001-Agate Hall Vending" u="1"/>
        <s v="195001~Agate Hall Vending" u="1"/>
        <s v="436208~McCosh Memorial Endowment" u="1"/>
        <s v="438004~Johnson Prof Accting" u="1"/>
        <s v="435056~AAA Art History Gifts" u="1"/>
        <s v="427291~PPPM GIFTS" u="1"/>
        <s v="008003~Lindhlom Prof Tax" u="1"/>
        <s v="192380~UO Gen Prkng&amp;Transp DMV-Former 186L" u="1"/>
        <s v="435759~SOJC Digital Media/Advrtsng 20-7532" u="1"/>
        <s v="1971BJ~FWS ER Reimb-Oregon PDF in H&amp;P" u="1"/>
        <s v="057066~CHD Publications" u="1"/>
        <s v="405211~MERLIN GORDON DOW GIFT" u="1"/>
        <s v="057211~IntoCareers Ops" u="1"/>
        <s v="435806~SOJC Petrone JLI 8077" u="1"/>
        <s v="120600~Intrcl Athl Sports Lottery" u="1"/>
        <s v="435003~LCB Accounting Department" u="1"/>
        <s v="435784~SOJC Allen, Eric Fund 6220" u="1"/>
        <s v="435664~Morse Ctr Restricted Gifts" u="1"/>
        <s v="435676~Rsch CICS Restricted Gifts" u="1"/>
        <s v="435617~Prov Knigth Chair - Peters_x0009__x0009__x0009_" u="1"/>
        <s v="435660~Humanities Ctr Directorship" u="1"/>
        <s v="445051~Provost HHMI Gifts" u="1"/>
        <s v="405071~HAMMOND UNCLE JIM CHAIR" u="1"/>
        <s v="057217~Enroll Mgmt Admin Conferences" u="1"/>
        <s v="436238~Miller Asia End Lecture Fund" u="1"/>
        <s v="435665~Humanities Ctr EG Moll Fellow" u="1"/>
        <s v="008099~COE Fairway StM Faculty &amp; Outreach" u="1"/>
        <s v="120300~Intrcoll Athletics Special Projects" u="1"/>
        <s v="435776~Phil Knight PresidentialChair" u="1"/>
        <s v="008024~Ehrman Giustina" u="1"/>
        <s v="065088~Jim Remington Lab Royalties" u="1"/>
        <s v="435691~AA Teaching Awards Rest Gift" u="1"/>
        <s v="057070~Mus Nat History-Store Operations" u="1"/>
        <s v="192420~UO Gen CntrforMed Education&amp;RE 716L" u="1"/>
        <s v="405031~KERNS ENDOWMENT INCOME" u="1"/>
        <s v="057072~Specialized Training Publications" u="1"/>
        <s v="111300~VPSL-ASUO Overrealized - Incid Fee" u="1"/>
        <s v="092810~Computer Center" u="1"/>
        <s v="435055~AAA Architecture Baker Gift Fund" u="1"/>
        <s v="008100~Endeavour Fac Fellow Fnd History 96" u="1"/>
        <s v="192920~UO Gen 901 Franklin Parking M0664" u="1"/>
        <s v="435016~Judaic Studies Related Gifts" u="1"/>
        <s v="065207~IRPI Royalties" u="1"/>
        <s v="065219~CORE Royalties" u="1"/>
        <s v="008050~Wulf Prof Human" u="1"/>
        <s v="065055~Tom Stevens Lab" u="1"/>
        <s v="057228~HEDCO LD/ADHD Clinic" u="1"/>
        <s v="001420~Public Safety Income/Expense" u="1"/>
        <s v="001442~New Media Ctr Income/Expense" u="1"/>
        <s v="001454~CAS Chemistry Income/Expense" u="1"/>
        <s v="001460~CAS Economics Income/Expense" u="1"/>
        <s v="001468~CAS Geography Income/Expense" u="1"/>
        <s v="001486~CAS Sociology Income/Expense" u="1"/>
        <s v="008013~CAS Prof Hum/Soc Sc" u="1"/>
        <s v="435609~Knight Chair 19 - LCB" u="1"/>
        <s v="065103~SOJC Royalty Funds" u="1"/>
        <s v="001233~Cap R&amp;M Other Proj Inc/Exp" u="1"/>
        <s v="060304~CAS Mathematics Unrestr Gifts" u="1"/>
        <s v="060002~Gen gift- Student Service" u="1"/>
        <s v="436207~William Haseltine Endowment" u="1"/>
        <s v="008065~N.R. &amp; K.D. Richards Endow Fd" u="1"/>
        <s v="008017~Pres Dist Prof Human" u="1"/>
        <s v="008015~Chambers Prof Advertising" u="1"/>
        <s v="016059~IA Study Abroad CE Overhead Expense" u="1"/>
        <s v="001306~Computer Lab Printing" u="1"/>
        <s v="008048~Museum Natural History" u="1"/>
        <s v="435688~Ptld UO Restricted Gift" u="1"/>
        <s v="057149~CIS Conferences" u="1"/>
        <s v="065019~Royalties- Math" u="1"/>
        <s v="065098~UA JSMA Royalty Fund" u="1"/>
        <s v="065099~Ed SPSY Royalty Fund" u="1"/>
        <s v="435451~UO Foundation Schol FA" u="1"/>
        <s v="001287~Svcs for Student Athletes Inc/Exp" u="1"/>
        <s v="438040~Belluschi Dist Arch" u="1"/>
        <s v="435781~SOJC Cole Family Fund Gift" u="1"/>
        <s v="438034~Marshall Tchng Awd" u="1"/>
        <s v="111111~EMU Operating Fund - Incid Fee" u="1"/>
        <s v="016219~GEO Oxford" u="1"/>
        <s v="057092~Sustainable Environment Workshops" u="1"/>
        <s v="435018~SOJC Journalism Restricted Gifts" u="1"/>
        <s v="435132~SS SAPP Admin Fund Gift" u="1"/>
        <s v="435749~SOJC Balance the Buzz fund" u="1"/>
        <s v="065208~Geog Mongolian Altai" u="1"/>
        <s v="435064~SOJC Mainwaring Lab Fund 20-5700" u="1"/>
        <s v="405741~Ina McClung Art Schl" u="1"/>
        <s v="435405~Employee Separation Agreement" u="1"/>
        <s v="060212~Military Science Unrestricted Gifts" u="1"/>
        <s v="060253~AAA Arts &amp; Admin Unrestricted Gifts" u="1"/>
        <s v="057068~Newspaper Microfilming" u="1"/>
        <s v="195028~Molecular Biology Vending" u="1"/>
        <s v="008054~Walker Wiener" u="1"/>
        <s v="425091~Architecture Gifts" u="1"/>
        <s v="435815~SOMD Trotter Mem Chair Endow" u="1"/>
        <s v="120200~Intercollegiate Athletics Expense" u="1"/>
        <s v="192000~Rainier Building" u="1"/>
        <s v="057009~Foreign Lang &amp; Intl Student D" u="1"/>
        <s v="435828~Rsch IE2 Restricted Gifts_x0009__x0009__x0009__x0009_" u="1"/>
        <s v="436250~Students in Crisis_x0009_" u="1"/>
        <s v="060328~CAS OCIAS Canadian Stds Unrest Gift" u="1"/>
        <s v="435620~Knight Endowed Funds Interest" u="1"/>
        <s v="057190~Ed Global Ed Designated Ops" u="1"/>
        <s v="057231~COE Conferences" u="1"/>
        <s v="008009~Smith Center Market Development" u="1"/>
        <s v="435485~Vivian Olum Ch Dev Ctr Restr Gift" u="1"/>
        <s v="057116~Library Conferences &amp; Workshops" u="1"/>
        <s v="057001~Bus Adm Dev &amp; Res" u="1"/>
        <s v="406132~Chi Omega Scholarship Fund" u="1"/>
        <s v="1971AV~FWS ER Reimb-Co-Op Family Center" u="1"/>
        <s v="057204~Int'l Affairs Conferences" u="1"/>
        <s v="425812~Athletic Teams &amp; Groups" u="1"/>
        <s v="016225~GEO Caribbean" u="1"/>
        <s v="111120~EMU Campus Cash" u="1"/>
        <s v="435020~Ed Restricted Gifts" u="1"/>
        <s v="016100~CPE Contin-Prof Ed Credit Courses" u="1"/>
        <s v="438076~John Yeon Ctr for Arch Studies" u="1"/>
      </sharedItems>
    </cacheField>
    <cacheField name="Index " numFmtId="0">
      <sharedItems containsBlank="1"/>
    </cacheField>
    <cacheField name="Organization" numFmtId="0">
      <sharedItems containsBlank="1"/>
    </cacheField>
    <cacheField name="Account Type 1" numFmtId="0">
      <sharedItems containsBlank="1" count="10">
        <s v="60-Labor"/>
        <s v="70-General Expense"/>
        <s v="88-Budget Reserves for Future FYs"/>
        <s v="50-Revenue"/>
        <m/>
        <s v="60~Labor" u="1"/>
        <s v="88~Budget Reserves for Future FYs" u="1"/>
        <s v="80~Transfer" u="1"/>
        <s v="50~Revenue" u="1"/>
        <s v="70~General Expense" u="1"/>
      </sharedItems>
    </cacheField>
    <cacheField name="Account Type 2" numFmtId="0">
      <sharedItems containsBlank="1" count="32">
        <s v="61-Unclassified Salaries"/>
        <s v="69-Other Payroll Expenses"/>
        <s v="71-Service &amp; Supplies"/>
        <s v="89-Budget Reserves for Future FYs"/>
        <s v="56-Sales and Services Revenue"/>
        <s v="76-Indirect Costs"/>
        <m/>
        <s v="81~Interfund Transfers In" u="1"/>
        <s v="78~Depreciation/Amortization Expense" u="1"/>
        <s v="66~Grad Ast Resdnt Phys Dentist Cl Fel" u="1"/>
        <s v="64~Classified Pay" u="1"/>
        <s v="69~Other Payroll Expenses" u="1"/>
        <s v="77~Internal Sales Reimbursements" u="1"/>
        <s v="62~Unclassified Pay" u="1"/>
        <s v="63~Classified Salaries" u="1"/>
        <s v="67~Benefit Compensation" u="1"/>
        <s v="82~Interfund Transfers Out" u="1"/>
        <s v="56~Sales and Services Revenue" u="1"/>
        <s v="59~Internal Sales" u="1"/>
        <s v="75~Merchandise-Resale/Redistribution" u="1"/>
        <s v="76~Indirect Costs" u="1"/>
        <s v="61~Unclassified Salaries" u="1"/>
        <s v="65~Student Pay" u="1"/>
        <s v="55~Investment/Debt/Debt Service" u="1"/>
        <s v="89~Budget Reserves for Future FYs" u="1"/>
        <s v="51~Student Fees" u="1"/>
        <s v="53~Gift Grants and Contracts" u="1"/>
        <s v="74~Student Aid" u="1"/>
        <s v="57~Other Revenue" u="1"/>
        <s v="71~Service &amp; Supplies" u="1"/>
        <s v="73~Capital Expense" u="1"/>
        <s v="52~Government Resources &amp; Allocations" u="1"/>
      </sharedItems>
    </cacheField>
    <cacheField name="Account " numFmtId="0">
      <sharedItems containsBlank="1"/>
    </cacheField>
    <cacheField name="PROGRAM" numFmtId="0">
      <sharedItems containsBlank="1"/>
    </cacheField>
    <cacheField name="ACTIVITY" numFmtId="0">
      <sharedItems containsBlank="1"/>
    </cacheField>
    <cacheField name="LOCATION" numFmtId="0">
      <sharedItems containsNonDate="0" containsString="0" containsBlank="1"/>
    </cacheField>
    <cacheField name="Perm Base Budget" numFmtId="41">
      <sharedItems containsString="0" containsBlank="1" containsNumber="1" containsInteger="1" minValue="-120168" maxValue="832058"/>
    </cacheField>
    <cacheField name="Perm Proposed Budget" numFmtId="41">
      <sharedItems containsString="0" containsBlank="1" containsNumber="1" containsInteger="1" minValue="-1000" maxValue="832058"/>
    </cacheField>
    <cacheField name="Change Perm" numFmtId="0" formula="'Perm Base Budget'-'Perm Proposed Budget'"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s v="990000-Puddles Unit"/>
    <s v="990001-Puddles Operations"/>
    <s v="991000-Puddles Admin"/>
    <s v="A - General Fund"/>
    <s v="11-Budgeted Operations"/>
    <x v="0"/>
    <s v="Z2PUD-Puddles Operations"/>
    <s v="991000-Puddles Admin"/>
    <x v="0"/>
    <x v="0"/>
    <s v="10103-Admin Salaries"/>
    <s v="61001"/>
    <m/>
    <m/>
    <n v="832058"/>
    <n v="832058"/>
  </r>
  <r>
    <s v="990000-Puddles Unit"/>
    <s v="990001-Puddles Operations"/>
    <s v="991000-Puddles Admin"/>
    <s v="A - General Fund"/>
    <s v="11-Budgeted Operations"/>
    <x v="0"/>
    <s v="Z2PUD-Puddles Operations"/>
    <s v="991000-Puddles Admin"/>
    <x v="0"/>
    <x v="1"/>
    <s v="10922-OPE Blended 12 mth Faculty/OAs"/>
    <s v="61001"/>
    <m/>
    <m/>
    <n v="463966"/>
    <n v="463966"/>
  </r>
  <r>
    <s v="990000-Puddles Unit"/>
    <s v="990001-Puddles Operations"/>
    <s v="991000-Puddles Admin"/>
    <s v="A - General Fund"/>
    <s v="11-Budgeted Operations"/>
    <x v="0"/>
    <s v="Z2PUD-Puddles Operations"/>
    <s v="991000-Puddles Admin"/>
    <x v="0"/>
    <x v="1"/>
    <s v="10923-OPE Blended 9 mth Faculty/Exec"/>
    <s v="61001"/>
    <m/>
    <m/>
    <n v="131220"/>
    <n v="131220"/>
  </r>
  <r>
    <s v="990000-Puddles Unit"/>
    <s v="990001-Puddles Operations"/>
    <s v="991000-Puddles Admin"/>
    <s v="A - General Fund"/>
    <s v="11-Budgeted Operations"/>
    <x v="0"/>
    <s v="Z2PUD-Puddles Operations"/>
    <s v="991000-Puddles Admin"/>
    <x v="1"/>
    <x v="2"/>
    <s v="20000-Services &amp; Supplies Expense"/>
    <s v="61001"/>
    <m/>
    <m/>
    <n v="39256"/>
    <n v="39256"/>
  </r>
  <r>
    <s v="990000-Puddles Unit"/>
    <s v="990001-Puddles Operations"/>
    <s v="991000-Puddles Admin"/>
    <s v="A - General Fund"/>
    <s v="11-Budgeted Operations"/>
    <x v="0"/>
    <s v="Z2PUD-Puddles Operations"/>
    <s v="991000-Puddles Admin"/>
    <x v="1"/>
    <x v="2"/>
    <s v="20201-Computer and IT Peripherals &lt;$5,000"/>
    <s v="61001"/>
    <m/>
    <m/>
    <n v="10200"/>
    <n v="10200"/>
  </r>
  <r>
    <s v="990000-Puddles Unit"/>
    <s v="990001-Puddles Operations"/>
    <s v="991000-Puddles Admin"/>
    <s v="A - General Fund"/>
    <s v="11-Budgeted Operations"/>
    <x v="0"/>
    <s v="Z2PUD-Puddles Operations"/>
    <s v="991000-Puddles Admin"/>
    <x v="1"/>
    <x v="2"/>
    <s v="22001-Telephone"/>
    <s v="61001"/>
    <m/>
    <m/>
    <n v="13050"/>
    <n v="13050"/>
  </r>
  <r>
    <s v="990000-Puddles Unit"/>
    <s v="990001-Puddles Operations"/>
    <s v="991000-Puddles Admin"/>
    <s v="A - General Fund"/>
    <s v="11-Budgeted Operations"/>
    <x v="0"/>
    <s v="Z2PUD-Puddles Operations"/>
    <s v="991000-Puddles Admin"/>
    <x v="1"/>
    <x v="2"/>
    <s v="24000-Rentals, Leases, and Licenses"/>
    <s v="61001"/>
    <m/>
    <m/>
    <n v="3000"/>
    <n v="3000"/>
  </r>
  <r>
    <s v="990000-Puddles Unit"/>
    <s v="990001-Puddles Operations"/>
    <s v="991000-Puddles Admin"/>
    <s v="A - General Fund"/>
    <s v="11-Budgeted Operations"/>
    <x v="0"/>
    <s v="Z2PUD-Puddles Operations"/>
    <s v="991000-Puddles Admin"/>
    <x v="1"/>
    <x v="2"/>
    <s v="28600-Conferences/Entertainment/Etc"/>
    <s v="61001"/>
    <m/>
    <m/>
    <n v="12000"/>
    <n v="12000"/>
  </r>
  <r>
    <s v="990000-Puddles Unit"/>
    <s v="990001-Puddles Operations"/>
    <s v="991000-Puddles Admin"/>
    <s v="A - General Fund"/>
    <s v="11-Budgeted Operations"/>
    <x v="0"/>
    <s v="Z2PUD-Puddles Operations"/>
    <s v="991000-Puddles Admin"/>
    <x v="1"/>
    <x v="2"/>
    <s v="35000-Travel"/>
    <s v="61001"/>
    <m/>
    <m/>
    <n v="24000"/>
    <n v="24000"/>
  </r>
  <r>
    <s v="990000-Puddles Unit"/>
    <s v="990001-Puddles Operations"/>
    <s v="991000-Puddles Admin"/>
    <s v="A - General Fund"/>
    <s v="11-Budgeted Operations"/>
    <x v="0"/>
    <s v="Z2PUD-Puddles Operations"/>
    <s v="991000-Puddles Admin"/>
    <x v="2"/>
    <x v="3"/>
    <s v="9B000-Budget Designated for Future FYs"/>
    <s v="61001"/>
    <m/>
    <m/>
    <n v="-120168"/>
    <m/>
  </r>
  <r>
    <s v="990000-Puddles Unit"/>
    <s v="990001-Puddles Operations"/>
    <s v="991000-Puddles Admin"/>
    <s v="A - General Fund"/>
    <s v="11-Budgeted Operations"/>
    <x v="0"/>
    <s v="Z2PUD-Puddles Operations"/>
    <s v="991000-Puddles Admin"/>
    <x v="2"/>
    <x v="3"/>
    <s v="9C000-Budget for Current FY"/>
    <s v="61001"/>
    <m/>
    <m/>
    <n v="24842"/>
    <m/>
  </r>
  <r>
    <s v="990000-Puddles Unit"/>
    <s v="990001-Puddles Operations"/>
    <s v="991000-Puddles Admin"/>
    <s v="A - General Fund"/>
    <s v="11-Budgeted Operations"/>
    <x v="0"/>
    <s v="Z2PDP-Puddles Duck Conference"/>
    <s v="991000-Puddles Admin"/>
    <x v="2"/>
    <x v="3"/>
    <s v="9B000-Budget Designated for Future FYs"/>
    <s v="61001"/>
    <s v="PDCF1"/>
    <m/>
    <n v="102722"/>
    <n v="7396"/>
  </r>
  <r>
    <s v="990000-Puddles Unit"/>
    <s v="990001-Puddles Operations"/>
    <s v="991000-Puddles Admin"/>
    <s v="D - Auxiliaries"/>
    <s v="29-Other Auxiliaries"/>
    <x v="1"/>
    <s v="Z2PVD-Puddles Conference Vending"/>
    <s v="991000-Puddles Admin"/>
    <x v="3"/>
    <x v="4"/>
    <s v="06004-Vending Machines"/>
    <s v="61001"/>
    <m/>
    <m/>
    <n v="-1000"/>
    <n v="-1000"/>
  </r>
  <r>
    <s v="990000-Puddles Unit"/>
    <s v="990001-Puddles Operations"/>
    <s v="991000-Puddles Admin"/>
    <s v="D - Auxiliaries"/>
    <s v="29-Other Auxiliaries"/>
    <x v="1"/>
    <s v="Z2PVD-Puddles Conference Vending"/>
    <s v="991000-Puddles Admin"/>
    <x v="1"/>
    <x v="2"/>
    <s v="20000-Services &amp; Supplies Expense"/>
    <s v="61001"/>
    <m/>
    <m/>
    <n v="930"/>
    <n v="930"/>
  </r>
  <r>
    <s v="990000-Puddles Unit"/>
    <s v="990001-Puddles Operations"/>
    <s v="991000-Puddles Admin"/>
    <s v="D - Auxiliaries"/>
    <s v="29-Other Auxiliaries"/>
    <x v="1"/>
    <s v="Z2PVD-Puddles Conference Vending"/>
    <s v="991000-Puddles Admin"/>
    <x v="1"/>
    <x v="5"/>
    <s v="70002-Internal Admin Costs"/>
    <s v="61001"/>
    <m/>
    <m/>
    <n v="70"/>
    <n v="70"/>
  </r>
  <r>
    <m/>
    <m/>
    <m/>
    <m/>
    <m/>
    <x v="2"/>
    <m/>
    <m/>
    <x v="4"/>
    <x v="6"/>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20"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A3:E11" firstHeaderRow="0" firstDataRow="1" firstDataCol="2" rowPageCount="1" colPageCount="1"/>
  <pivotFields count="17">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Page" compact="0" outline="0" multipleItemSelectionAllowed="1" showAll="0" sortType="ascending" defaultSubtotal="0">
      <items count="1393">
        <item m="1" x="820"/>
        <item x="0"/>
        <item m="1" x="596"/>
        <item h="1" m="1" x="205"/>
        <item h="1" m="1" x="184"/>
        <item h="1" m="1" x="799"/>
        <item h="1" m="1" x="943"/>
        <item h="1" m="1" x="1272"/>
        <item h="1" m="1" x="818"/>
        <item h="1" m="1" x="1228"/>
        <item h="1" m="1" x="650"/>
        <item h="1" m="1" x="1051"/>
        <item h="1" m="1" x="20"/>
        <item h="1" m="1" x="955"/>
        <item h="1" m="1" x="1334"/>
        <item h="1" m="1" x="605"/>
        <item h="1" m="1" x="606"/>
        <item h="1" m="1" x="800"/>
        <item h="1" m="1" x="697"/>
        <item h="1" m="1" x="698"/>
        <item h="1" m="1" x="1189"/>
        <item h="1" m="1" x="143"/>
        <item h="1" m="1" x="368"/>
        <item h="1" m="1" x="1190"/>
        <item h="1" m="1" x="1191"/>
        <item h="1" m="1" x="384"/>
        <item h="1" m="1" x="170"/>
        <item h="1" m="1" x="582"/>
        <item h="1" m="1" x="699"/>
        <item h="1" m="1" x="439"/>
        <item h="1" m="1" x="440"/>
        <item h="1" m="1" x="21"/>
        <item h="1" m="1" x="297"/>
        <item h="1" m="1" x="1350"/>
        <item h="1" m="1" x="96"/>
        <item h="1" m="1" x="743"/>
        <item h="1" m="1" x="266"/>
        <item h="1" m="1" x="1152"/>
        <item h="1" m="1" x="267"/>
        <item h="1" m="1" x="421"/>
        <item h="1" m="1" x="385"/>
        <item h="1" m="1" x="117"/>
        <item h="1" m="1" x="75"/>
        <item h="1" m="1" x="315"/>
        <item h="1" m="1" x="1342"/>
        <item h="1" m="1" x="851"/>
        <item h="1" m="1" x="437"/>
        <item h="1" m="1" x="487"/>
        <item h="1" m="1" x="759"/>
        <item h="1" m="1" x="751"/>
        <item h="1" m="1" x="289"/>
        <item h="1" m="1" x="711"/>
        <item h="1" m="1" x="989"/>
        <item h="1" m="1" x="927"/>
        <item h="1" m="1" x="532"/>
        <item h="1" m="1" x="1184"/>
        <item h="1" m="1" x="795"/>
        <item h="1" m="1" x="796"/>
        <item h="1" m="1" x="151"/>
        <item h="1" m="1" x="1224"/>
        <item h="1" m="1" x="211"/>
        <item h="1" m="1" x="359"/>
        <item h="1" m="1" x="950"/>
        <item h="1" m="1" x="173"/>
        <item h="1" m="1" x="386"/>
        <item h="1" m="1" x="1325"/>
        <item h="1" m="1" x="803"/>
        <item h="1" m="1" x="625"/>
        <item h="1" m="1" x="1133"/>
        <item h="1" m="1" x="1326"/>
        <item h="1" m="1" x="1056"/>
        <item h="1" m="1" x="124"/>
        <item h="1" m="1" x="135"/>
        <item h="1" m="1" x="685"/>
        <item h="1" m="1" x="193"/>
        <item h="1" m="1" x="482"/>
        <item h="1" m="1" x="976"/>
        <item h="1" m="1" x="1327"/>
        <item h="1" m="1" x="483"/>
        <item h="1" m="1" x="194"/>
        <item h="1" m="1" x="889"/>
        <item h="1" m="1" x="484"/>
        <item h="1" m="1" x="1328"/>
        <item h="1" m="1" x="977"/>
        <item h="1" m="1" x="108"/>
        <item h="1" m="1" x="199"/>
        <item h="1" m="1" x="514"/>
        <item h="1" m="1" x="1329"/>
        <item h="1" m="1" x="978"/>
        <item h="1" m="1" x="248"/>
        <item h="1" m="1" x="979"/>
        <item h="1" m="1" x="951"/>
        <item h="1" m="1" x="686"/>
        <item h="1" m="1" x="109"/>
        <item h="1" m="1" x="687"/>
        <item h="1" m="1" x="980"/>
        <item h="1" m="1" x="515"/>
        <item h="1" m="1" x="688"/>
        <item h="1" m="1" x="952"/>
        <item h="1" m="1" x="485"/>
        <item h="1" m="1" x="868"/>
        <item h="1" m="1" x="1330"/>
        <item h="1" m="1" x="486"/>
        <item h="1" m="1" x="744"/>
        <item h="1" m="1" x="912"/>
        <item m="1" x="1015"/>
        <item m="1" x="436"/>
        <item m="1" x="692"/>
        <item h="1" m="1" x="279"/>
        <item h="1" m="1" x="51"/>
        <item h="1" m="1" x="325"/>
        <item h="1" m="1" x="1284"/>
        <item h="1" m="1" x="185"/>
        <item h="1" m="1" x="1183"/>
        <item h="1" m="1" x="37"/>
        <item h="1" m="1" x="736"/>
        <item h="1" m="1" x="719"/>
        <item h="1" m="1" x="1380"/>
        <item h="1" m="1" x="106"/>
        <item h="1" m="1" x="126"/>
        <item h="1" m="1" x="43"/>
        <item h="1" m="1" x="1331"/>
        <item h="1" m="1" x="388"/>
        <item h="1" m="1" x="1340"/>
        <item h="1" m="1" x="1009"/>
        <item h="1" m="1" x="1339"/>
        <item h="1" m="1" x="460"/>
        <item h="1" m="1" x="361"/>
        <item h="1" m="1" x="89"/>
        <item h="1" m="1" x="475"/>
        <item h="1" m="1" x="842"/>
        <item h="1" m="1" x="731"/>
        <item h="1" m="1" x="1307"/>
        <item h="1" m="1" x="1016"/>
        <item h="1" m="1" x="804"/>
        <item h="1" m="1" x="114"/>
        <item h="1" m="1" x="682"/>
        <item h="1" m="1" x="594"/>
        <item h="1" m="1" x="597"/>
        <item h="1" m="1" x="954"/>
        <item h="1" m="1" x="328"/>
        <item h="1" m="1" x="793"/>
        <item h="1" m="1" x="251"/>
        <item h="1" m="1" x="612"/>
        <item h="1" m="1" x="766"/>
        <item h="1" m="1" x="407"/>
        <item h="1" m="1" x="967"/>
        <item h="1" m="1" x="441"/>
        <item h="1" m="1" x="247"/>
        <item h="1" m="1" x="537"/>
        <item h="1" m="1" x="767"/>
        <item h="1" m="1" x="60"/>
        <item h="1" m="1" x="554"/>
        <item h="1" m="1" x="100"/>
        <item h="1" m="1" x="88"/>
        <item h="1" m="1" x="631"/>
        <item h="1" m="1" x="1343"/>
        <item h="1" m="1" x="716"/>
        <item h="1" m="1" x="1322"/>
        <item h="1" m="1" x="1072"/>
        <item h="1" m="1" x="16"/>
        <item h="1" m="1" x="1368"/>
        <item h="1" m="1" x="17"/>
        <item h="1" m="1" x="1213"/>
        <item h="1" m="1" x="94"/>
        <item h="1" m="1" x="561"/>
        <item h="1" m="1" x="1058"/>
        <item h="1" m="1" x="1165"/>
        <item h="1" m="1" x="140"/>
        <item h="1" m="1" x="1042"/>
        <item h="1" m="1" x="888"/>
        <item h="1" m="1" x="1338"/>
        <item h="1" m="1" x="1097"/>
        <item h="1" m="1" x="220"/>
        <item h="1" m="1" x="508"/>
        <item h="1" m="1" x="794"/>
        <item h="1" m="1" x="1053"/>
        <item h="1" m="1" x="500"/>
        <item h="1" m="1" x="763"/>
        <item h="1" m="1" x="294"/>
        <item h="1" m="1" x="1059"/>
        <item h="1" m="1" x="540"/>
        <item h="1" m="1" x="87"/>
        <item h="1" m="1" x="1193"/>
        <item h="1" m="1" x="74"/>
        <item h="1" m="1" x="622"/>
        <item h="1" m="1" x="811"/>
        <item h="1" m="1" x="243"/>
        <item h="1" m="1" x="157"/>
        <item h="1" m="1" x="896"/>
        <item h="1" m="1" x="1236"/>
        <item h="1" m="1" x="1121"/>
        <item h="1" m="1" x="1249"/>
        <item h="1" m="1" x="1039"/>
        <item h="1" m="1" x="681"/>
        <item h="1" m="1" x="1260"/>
        <item h="1" m="1" x="1169"/>
        <item h="1" m="1" x="986"/>
        <item h="1" m="1" x="908"/>
        <item h="1" m="1" x="995"/>
        <item h="1" m="1" x="877"/>
        <item h="1" m="1" x="1304"/>
        <item h="1" m="1" x="1317"/>
        <item h="1" m="1" x="915"/>
        <item h="1" m="1" x="118"/>
        <item h="1" m="1" x="438"/>
        <item h="1" m="1" x="342"/>
        <item h="1" m="1" x="62"/>
        <item h="1" m="1" x="1201"/>
        <item h="1" m="1" x="454"/>
        <item h="1" m="1" x="673"/>
        <item h="1" m="1" x="470"/>
        <item h="1" m="1" x="61"/>
        <item h="1" m="1" x="471"/>
        <item h="1" m="1" x="738"/>
        <item h="1" m="1" x="1119"/>
        <item h="1" m="1" x="472"/>
        <item h="1" m="1" x="168"/>
        <item h="1" m="1" x="555"/>
        <item h="1" m="1" x="964"/>
        <item h="1" m="1" x="1017"/>
        <item h="1" m="1" x="54"/>
        <item h="1" m="1" x="415"/>
        <item h="1" m="1" x="55"/>
        <item h="1" m="1" x="268"/>
        <item h="1" m="1" x="657"/>
        <item h="1" m="1" x="1341"/>
        <item h="1" m="1" x="257"/>
        <item h="1" m="1" x="1011"/>
        <item h="1" m="1" x="223"/>
        <item h="1" m="1" x="678"/>
        <item h="1" m="1" x="46"/>
        <item h="1" m="1" x="270"/>
        <item h="1" m="1" x="676"/>
        <item h="1" m="1" x="1055"/>
        <item h="1" m="1" x="45"/>
        <item h="1" m="1" x="258"/>
        <item h="1" m="1" x="850"/>
        <item h="1" m="1" x="381"/>
        <item h="1" m="1" x="58"/>
        <item h="1" m="1" x="408"/>
        <item h="1" m="1" x="1391"/>
        <item h="1" m="1" x="600"/>
        <item h="1" m="1" x="787"/>
        <item h="1" m="1" x="940"/>
        <item h="1" m="1" x="846"/>
        <item h="1" m="1" x="111"/>
        <item h="1" m="1" x="12"/>
        <item h="1" m="1" x="254"/>
        <item h="1" m="1" x="1192"/>
        <item h="1" m="1" x="393"/>
        <item h="1" m="1" x="861"/>
        <item h="1" m="1" x="938"/>
        <item h="1" m="1" x="588"/>
        <item h="1" m="1" x="197"/>
        <item h="1" m="1" x="624"/>
        <item h="1" m="1" x="1110"/>
        <item h="1" m="1" x="1146"/>
        <item h="1" m="1" x="991"/>
        <item h="1" m="1" x="542"/>
        <item h="1" m="1" x="780"/>
        <item h="1" m="1" x="456"/>
        <item h="1" m="1" x="1355"/>
        <item h="1" m="1" x="363"/>
        <item h="1" m="1" x="564"/>
        <item h="1" m="1" x="916"/>
        <item h="1" m="1" x="1388"/>
        <item h="1" m="1" x="740"/>
        <item h="1" m="1" x="67"/>
        <item h="1" m="1" x="38"/>
        <item h="1" m="1" x="512"/>
        <item h="1" m="1" x="343"/>
        <item h="1" m="1" x="895"/>
        <item h="1" m="1" x="478"/>
        <item h="1" m="1" x="1277"/>
        <item h="1" m="1" x="295"/>
        <item h="1" m="1" x="792"/>
        <item h="1" m="1" x="752"/>
        <item h="1" m="1" x="321"/>
        <item h="1" m="1" x="1077"/>
        <item h="1" m="1" x="241"/>
        <item h="1" m="1" x="1031"/>
        <item h="1" m="1" x="422"/>
        <item h="1" m="1" x="1261"/>
        <item h="1" m="1" x="275"/>
        <item h="1" m="1" x="208"/>
        <item h="1" m="1" x="418"/>
        <item h="1" m="1" x="357"/>
        <item h="1" m="1" x="957"/>
        <item h="1" m="1" x="213"/>
        <item h="1" m="1" x="477"/>
        <item h="1" m="1" x="1383"/>
        <item h="1" m="1" x="1274"/>
        <item h="1" m="1" x="92"/>
        <item h="1" m="1" x="1373"/>
        <item h="1" m="1" x="993"/>
        <item h="1" m="1" x="982"/>
        <item h="1" m="1" x="747"/>
        <item h="1" m="1" x="495"/>
        <item h="1" m="1" x="1118"/>
        <item h="1" m="1" x="586"/>
        <item h="1" m="1" x="95"/>
        <item h="1" m="1" x="496"/>
        <item h="1" m="1" x="465"/>
        <item h="1" m="1" x="1254"/>
        <item h="1" m="1" x="801"/>
        <item h="1" m="1" x="634"/>
        <item h="1" m="1" x="358"/>
        <item h="1" m="1" x="635"/>
        <item h="1" m="1" x="516"/>
        <item h="1" m="1" x="35"/>
        <item h="1" m="1" x="997"/>
        <item h="1" m="1" x="1288"/>
        <item h="1" m="1" x="639"/>
        <item h="1" m="1" x="1366"/>
        <item h="1" m="1" x="1310"/>
        <item h="1" m="1" x="36"/>
        <item h="1" m="1" x="1313"/>
        <item h="1" m="1" x="643"/>
        <item h="1" m="1" x="914"/>
        <item h="1" m="1" x="10"/>
        <item h="1" m="1" x="1012"/>
        <item h="1" m="1" x="1276"/>
        <item h="1" m="1" x="1214"/>
        <item h="1" m="1" x="156"/>
        <item h="1" m="1" x="646"/>
        <item h="1" m="1" x="182"/>
        <item h="1" m="1" x="1265"/>
        <item h="1" m="1" x="1094"/>
        <item h="1" m="1" x="1043"/>
        <item h="1" m="1" x="770"/>
        <item h="1" m="1" x="755"/>
        <item h="1" m="1" x="1356"/>
        <item h="1" m="1" x="885"/>
        <item h="1" m="1" x="706"/>
        <item h="1" m="1" x="1196"/>
        <item h="1" m="1" x="204"/>
        <item h="1" m="1" x="41"/>
        <item h="1" m="1" x="854"/>
        <item h="1" m="1" x="1150"/>
        <item h="1" m="1" x="335"/>
        <item h="1" m="1" x="647"/>
        <item h="1" m="1" x="1382"/>
        <item h="1" m="1" x="1147"/>
        <item h="1" m="1" x="726"/>
        <item h="1" m="1" x="1155"/>
        <item h="1" m="1" x="891"/>
        <item h="1" m="1" x="1207"/>
        <item h="1" m="1" x="242"/>
        <item h="1" m="1" x="1245"/>
        <item h="1" m="1" x="1000"/>
        <item h="1" m="1" x="598"/>
        <item h="1" m="1" x="872"/>
        <item h="1" m="1" x="446"/>
        <item h="1" m="1" x="790"/>
        <item h="1" m="1" x="536"/>
        <item h="1" m="1" x="1345"/>
        <item h="1" m="1" x="476"/>
        <item h="1" m="1" x="764"/>
        <item h="1" m="1" x="276"/>
        <item h="1" m="1" x="1158"/>
        <item h="1" m="1" x="689"/>
        <item h="1" m="1" x="196"/>
        <item h="1" m="1" x="531"/>
        <item h="1" m="1" x="601"/>
        <item h="1" m="1" x="409"/>
        <item h="1" m="1" x="858"/>
        <item h="1" m="1" x="1132"/>
        <item h="1" m="1" x="1040"/>
        <item h="1" m="1" x="859"/>
        <item h="1" m="1" x="1135"/>
        <item h="1" m="1" x="8"/>
        <item h="1" m="1" x="331"/>
        <item h="1" m="1" x="1238"/>
        <item h="1" m="1" x="969"/>
        <item h="1" m="1" x="264"/>
        <item h="1" m="1" x="1253"/>
        <item h="1" m="1" x="727"/>
        <item h="1" m="1" x="283"/>
        <item h="1" m="1" x="1378"/>
        <item h="1" m="1" x="809"/>
        <item h="1" m="1" x="871"/>
        <item h="1" m="1" x="1096"/>
        <item h="1" m="1" x="155"/>
        <item h="1" m="1" x="1103"/>
        <item h="1" m="1" x="1062"/>
        <item h="1" m="1" x="772"/>
        <item h="1" m="1" x="604"/>
        <item h="1" m="1" x="1386"/>
        <item h="1" m="1" x="50"/>
        <item h="1" m="1" x="1034"/>
        <item h="1" m="1" x="1032"/>
        <item h="1" m="1" x="33"/>
        <item h="1" m="1" x="353"/>
        <item h="1" m="1" x="83"/>
        <item h="1" m="1" x="1290"/>
        <item h="1" m="1" x="1054"/>
        <item h="1" m="1" x="1079"/>
        <item h="1" m="1" x="845"/>
        <item h="1" m="1" x="535"/>
        <item h="1" m="1" x="1301"/>
        <item h="1" m="1" x="458"/>
        <item h="1" m="1" x="1270"/>
        <item h="1" m="1" x="956"/>
        <item h="1" m="1" x="281"/>
        <item h="1" m="1" x="753"/>
        <item h="1" m="1" x="856"/>
        <item h="1" m="1" x="920"/>
        <item h="1" m="1" x="1324"/>
        <item h="1" m="1" x="234"/>
        <item h="1" m="1" x="218"/>
        <item h="1" m="1" x="1379"/>
        <item h="1" m="1" x="890"/>
        <item h="1" m="1" x="177"/>
        <item h="1" m="1" x="1176"/>
        <item h="1" m="1" x="18"/>
        <item h="1" m="1" x="453"/>
        <item h="1" m="1" x="1049"/>
        <item h="1" m="1" x="63"/>
        <item h="1" m="1" x="314"/>
        <item h="1" m="1" x="904"/>
        <item h="1" m="1" x="1008"/>
        <item h="1" m="1" x="556"/>
        <item h="1" m="1" x="1336"/>
        <item h="1" m="1" x="105"/>
        <item h="1" m="1" x="311"/>
        <item h="1" m="1" x="302"/>
        <item h="1" m="1" x="786"/>
        <item h="1" m="1" x="998"/>
        <item h="1" m="1" x="869"/>
        <item h="1" m="1" x="134"/>
        <item h="1" m="1" x="206"/>
        <item h="1" m="1" x="133"/>
        <item h="1" m="1" x="282"/>
        <item h="1" m="1" x="442"/>
        <item h="1" m="1" x="591"/>
        <item h="1" m="1" x="443"/>
        <item h="1" m="1" x="481"/>
        <item h="1" m="1" x="356"/>
        <item h="1" m="1" x="544"/>
        <item h="1" m="1" x="592"/>
        <item h="1" m="1" x="593"/>
        <item h="1" m="1" x="924"/>
        <item h="1" m="1" x="27"/>
        <item h="1" m="1" x="147"/>
        <item h="1" m="1" x="428"/>
        <item h="1" m="1" x="623"/>
        <item h="1" m="1" x="942"/>
        <item h="1" m="1" x="1067"/>
        <item h="1" m="1" x="1364"/>
        <item h="1" m="1" x="1125"/>
        <item h="1" m="1" x="237"/>
        <item h="1" m="1" x="662"/>
        <item h="1" m="1" x="663"/>
        <item h="1" m="1" x="1068"/>
        <item h="1" m="1" x="1365"/>
        <item h="1" m="1" x="341"/>
        <item h="1" m="1" x="789"/>
        <item h="1" m="1" x="587"/>
        <item h="1" m="1" x="210"/>
        <item h="1" m="1" x="667"/>
        <item h="1" m="1" x="195"/>
        <item h="1" m="1" x="450"/>
        <item h="1" m="1" x="1069"/>
        <item h="1" m="1" x="679"/>
        <item h="1" m="1" x="627"/>
        <item h="1" m="1" x="1126"/>
        <item h="1" m="1" x="238"/>
        <item h="1" m="1" x="981"/>
        <item h="1" m="1" x="449"/>
        <item h="1" m="1" x="1070"/>
        <item h="1" m="1" x="664"/>
        <item h="1" m="1" x="469"/>
        <item h="1" m="1" x="1025"/>
        <item h="1" m="1" x="521"/>
        <item h="1" m="1" x="785"/>
        <item h="1" m="1" x="522"/>
        <item h="1" m="1" x="129"/>
        <item h="1" m="1" x="1335"/>
        <item h="1" m="1" x="1264"/>
        <item h="1" m="1" x="253"/>
        <item h="1" m="1" x="14"/>
        <item h="1" m="1" x="501"/>
        <item h="1" m="1" x="1073"/>
        <item h="1" m="1" x="523"/>
        <item h="1" m="1" x="130"/>
        <item h="1" m="1" x="1074"/>
        <item h="1" m="1" x="285"/>
        <item h="1" m="1" x="97"/>
        <item h="1" m="1" x="710"/>
        <item h="1" m="1" x="1075"/>
        <item h="1" m="1" x="524"/>
        <item h="1" m="1" x="756"/>
        <item h="1" m="1" x="810"/>
        <item h="1" m="1" x="1037"/>
        <item h="1" m="1" x="1052"/>
        <item h="1" m="1" x="874"/>
        <item h="1" m="1" x="1123"/>
        <item h="1" m="1" x="1376"/>
        <item h="1" m="1" x="1117"/>
        <item h="1" m="1" x="857"/>
        <item h="1" m="1" x="371"/>
        <item h="1" m="1" x="372"/>
        <item h="1" m="1" x="373"/>
        <item h="1" m="1" x="1089"/>
        <item h="1" m="1" x="1024"/>
        <item h="1" m="1" x="299"/>
        <item h="1" m="1" x="547"/>
        <item h="1" m="1" x="399"/>
        <item h="1" m="1" x="1137"/>
        <item h="1" m="1" x="1090"/>
        <item h="1" m="1" x="777"/>
        <item h="1" m="1" x="260"/>
        <item h="1" m="1" x="141"/>
        <item h="1" m="1" x="261"/>
        <item h="1" m="1" x="81"/>
        <item h="1" m="1" x="1120"/>
        <item h="1" m="1" x="812"/>
        <item h="1" m="1" x="813"/>
        <item h="1" m="1" x="203"/>
        <item h="1" m="1" x="175"/>
        <item h="1" m="1" x="1244"/>
        <item h="1" m="1" x="310"/>
        <item h="1" m="1" x="1128"/>
        <item h="1" m="1" x="339"/>
        <item h="1" m="1" x="975"/>
        <item h="1" m="1" x="1129"/>
        <item h="1" m="1" x="66"/>
        <item h="1" m="1" x="641"/>
        <item h="1" m="1" x="121"/>
        <item h="1" m="1" x="1116"/>
        <item h="1" m="1" x="814"/>
        <item h="1" m="1" x="825"/>
        <item h="1" m="1" x="1187"/>
        <item h="1" m="1" x="704"/>
        <item h="1" m="1" x="467"/>
        <item h="1" m="1" x="984"/>
        <item h="1" m="1" x="167"/>
        <item h="1" m="1" x="131"/>
        <item h="1" m="1" x="152"/>
        <item h="1" m="1" x="212"/>
        <item h="1" m="1" x="132"/>
        <item h="1" m="1" x="468"/>
        <item h="1" m="1" x="705"/>
        <item h="1" m="1" x="53"/>
        <item h="1" m="1" x="1203"/>
        <item h="1" m="1" x="985"/>
        <item h="1" m="1" x="1266"/>
        <item h="1" m="1" x="240"/>
        <item h="1" m="1" x="558"/>
        <item h="1" m="1" x="163"/>
        <item h="1" m="1" x="164"/>
        <item h="1" m="1" x="734"/>
        <item h="1" m="1" x="165"/>
        <item h="1" m="1" x="557"/>
        <item h="1" m="1" x="1346"/>
        <item h="1" m="1" x="351"/>
        <item h="1" m="1" x="553"/>
        <item h="1" m="1" x="610"/>
        <item h="1" m="1" x="973"/>
        <item h="1" m="1" x="171"/>
        <item h="1" m="1" x="4"/>
        <item h="1" m="1" x="948"/>
        <item h="1" m="1" x="550"/>
        <item h="1" m="1" x="225"/>
        <item h="1" m="1" x="847"/>
        <item h="1" m="1" x="201"/>
        <item h="1" m="1" x="1323"/>
        <item h="1" m="1" x="578"/>
        <item h="1" m="1" x="383"/>
        <item h="1" m="1" x="829"/>
        <item h="1" m="1" x="1036"/>
        <item h="1" m="1" x="1093"/>
        <item h="1" m="1" x="837"/>
        <item h="1" m="1" x="1308"/>
        <item h="1" m="1" x="107"/>
        <item h="1" m="1" x="1219"/>
        <item h="1" m="1" x="848"/>
        <item h="1" m="1" x="910"/>
        <item h="1" m="1" x="317"/>
        <item h="1" m="1" x="849"/>
        <item h="1" m="1" x="1229"/>
        <item h="1" m="1" x="1347"/>
        <item h="1" m="1" x="1348"/>
        <item h="1" m="1" x="765"/>
        <item h="1" m="1" x="517"/>
        <item h="1" m="1" x="1333"/>
        <item h="1" m="1" x="1250"/>
        <item h="1" m="1" x="1210"/>
        <item h="1" m="1" x="9"/>
        <item h="1" m="1" x="284"/>
        <item h="1" m="1" x="119"/>
        <item h="1" m="1" x="1205"/>
        <item h="1" m="1" x="602"/>
        <item h="1" m="1" x="867"/>
        <item h="1" m="1" x="26"/>
        <item h="1" m="1" x="79"/>
        <item h="1" m="1" x="1002"/>
        <item h="1" m="1" x="402"/>
        <item h="1" m="1" x="1003"/>
        <item h="1" m="1" x="1127"/>
        <item h="1" m="1" x="1320"/>
        <item h="1" m="1" x="1360"/>
        <item h="1" m="1" x="7"/>
        <item h="1" m="1" x="187"/>
        <item h="1" m="1" x="34"/>
        <item h="1" m="1" x="640"/>
        <item h="1" m="1" x="362"/>
        <item h="1" m="1" x="400"/>
        <item h="1" m="1" x="1142"/>
        <item h="1" m="1" x="1157"/>
        <item h="1" m="1" x="401"/>
        <item h="1" m="1" x="403"/>
        <item h="1" m="1" x="1321"/>
        <item h="1" m="1" x="70"/>
        <item h="1" m="1" x="936"/>
        <item h="1" m="1" x="387"/>
        <item h="1" m="1" x="921"/>
        <item h="1" m="1" x="784"/>
        <item h="1" m="1" x="617"/>
        <item h="1" m="1" x="1246"/>
        <item h="1" m="1" x="178"/>
        <item h="1" m="1" x="862"/>
        <item h="1" m="1" x="1252"/>
        <item h="1" m="1" x="252"/>
        <item h="1" m="1" x="191"/>
        <item h="1" m="1" x="319"/>
        <item h="1" m="1" x="866"/>
        <item h="1" m="1" x="451"/>
        <item h="1" m="1" x="137"/>
        <item h="1" m="1" x="905"/>
        <item h="1" m="1" x="527"/>
        <item h="1" m="1" x="636"/>
        <item h="1" m="1" x="816"/>
        <item h="1" m="1" x="620"/>
        <item h="1" m="1" x="347"/>
        <item h="1" m="1" x="179"/>
        <item h="1" m="1" x="1178"/>
        <item h="1" m="1" x="1060"/>
        <item h="1" m="1" x="589"/>
        <item h="1" m="1" x="844"/>
        <item h="1" m="1" x="781"/>
        <item h="1" m="1" x="1315"/>
        <item h="1" m="1" x="180"/>
        <item h="1" m="1" x="1172"/>
        <item h="1" m="1" x="696"/>
        <item h="1" m="1" x="249"/>
        <item h="1" m="1" x="1164"/>
        <item h="1" m="1" x="892"/>
        <item h="1" m="1" x="367"/>
        <item h="1" m="1" x="303"/>
        <item h="1" m="1" x="1078"/>
        <item h="1" m="1" x="773"/>
        <item h="1" m="1" x="207"/>
        <item h="1" m="1" x="718"/>
        <item h="1" m="1" x="1220"/>
        <item h="1" m="1" x="1104"/>
        <item h="1" m="1" x="1105"/>
        <item h="1" m="1" x="1107"/>
        <item h="1" m="1" x="497"/>
        <item h="1" m="1" x="562"/>
        <item h="1" m="1" x="702"/>
        <item h="1" m="1" x="703"/>
        <item h="1" m="1" x="198"/>
        <item h="1" m="1" x="893"/>
        <item h="1" m="1" x="370"/>
        <item h="1" m="1" x="226"/>
        <item h="1" m="1" x="1045"/>
        <item h="1" m="1" x="761"/>
        <item h="1" m="1" x="831"/>
        <item h="1" m="1" x="432"/>
        <item h="1" m="1" x="181"/>
        <item h="1" m="1" x="621"/>
        <item h="1" m="1" x="1354"/>
        <item h="1" m="1" x="340"/>
        <item h="1" m="1" x="1389"/>
        <item h="1" m="1" x="1314"/>
        <item m="1" x="949"/>
        <item h="1" m="1" x="835"/>
        <item h="1" m="1" x="479"/>
        <item h="1" m="1" x="873"/>
        <item h="1" m="1" x="78"/>
        <item h="1" m="1" x="1174"/>
        <item h="1" m="1" x="1248"/>
        <item h="1" m="1" x="886"/>
        <item h="1" m="1" x="412"/>
        <item h="1" m="1" x="200"/>
        <item h="1" m="1" x="71"/>
        <item h="1" m="1" x="548"/>
        <item h="1" m="1" x="488"/>
        <item h="1" m="1" x="1371"/>
        <item h="1" m="1" x="1305"/>
        <item h="1" m="1" x="233"/>
        <item h="1" m="1" x="1292"/>
        <item h="1" m="1" x="19"/>
        <item h="1" m="1" x="1143"/>
        <item h="1" m="1" x="729"/>
        <item h="1" m="1" x="630"/>
        <item h="1" m="1" x="992"/>
        <item h="1" m="1" x="112"/>
        <item h="1" m="1" x="828"/>
        <item h="1" m="1" x="82"/>
        <item h="1" m="1" x="776"/>
        <item h="1" m="1" x="717"/>
        <item h="1" m="1" x="962"/>
        <item h="1" m="1" x="739"/>
        <item h="1" m="1" x="834"/>
        <item h="1" m="1" x="445"/>
        <item h="1" m="1" x="265"/>
        <item h="1" m="1" x="819"/>
        <item h="1" m="1" x="1372"/>
        <item h="1" m="1" x="677"/>
        <item h="1" m="1" x="839"/>
        <item h="1" m="1" x="474"/>
        <item h="1" m="1" x="1285"/>
        <item h="1" m="1" x="802"/>
        <item h="1" m="1" x="860"/>
        <item h="1" m="1" x="733"/>
        <item h="1" m="1" x="1311"/>
        <item h="1" m="1" x="176"/>
        <item h="1" m="1" x="595"/>
        <item h="1" m="1" x="760"/>
        <item h="1" m="1" x="1084"/>
        <item h="1" m="1" x="404"/>
        <item h="1" m="1" x="1098"/>
        <item h="1" m="1" x="1318"/>
        <item h="1" m="1" x="807"/>
        <item h="1" m="1" x="1279"/>
        <item h="1" m="1" x="1278"/>
        <item h="1" m="1" x="1085"/>
        <item h="1" m="1" x="690"/>
        <item h="1" m="1" x="585"/>
        <item h="1" m="1" x="1019"/>
        <item h="1" m="1" x="154"/>
        <item h="1" m="1" x="749"/>
        <item h="1" m="1" x="723"/>
        <item h="1" m="1" x="1199"/>
        <item h="1" m="1" x="725"/>
        <item h="1" m="1" x="406"/>
        <item h="1" m="1" x="122"/>
        <item h="1" m="1" x="1083"/>
        <item h="1" m="1" x="86"/>
        <item h="1" m="1" x="934"/>
        <item h="1" m="1" x="870"/>
        <item h="1" m="1" x="768"/>
        <item h="1" m="1" x="160"/>
        <item h="1" m="1" x="298"/>
        <item h="1" m="1" x="209"/>
        <item h="1" m="1" x="1367"/>
        <item h="1" m="1" x="830"/>
        <item h="1" m="1" x="420"/>
        <item h="1" m="1" x="1247"/>
        <item h="1" m="1" x="425"/>
        <item h="1" m="1" x="360"/>
        <item h="1" m="1" x="754"/>
        <item h="1" m="1" x="863"/>
        <item h="1" m="1" x="853"/>
        <item h="1" m="1" x="720"/>
        <item h="1" m="1" x="219"/>
        <item h="1" m="1" x="876"/>
        <item h="1" m="1" x="256"/>
        <item h="1" m="1" x="366"/>
        <item h="1" m="1" x="1239"/>
        <item h="1" m="1" x="1106"/>
        <item h="1" m="1" x="730"/>
        <item h="1" m="1" x="332"/>
        <item h="1" m="1" x="769"/>
        <item h="1" m="1" x="783"/>
        <item h="1" m="1" x="549"/>
        <item h="1" m="1" x="103"/>
        <item h="1" m="1" x="1109"/>
        <item h="1" m="1" x="148"/>
        <item h="1" m="1" x="724"/>
        <item h="1" m="1" x="304"/>
        <item h="1" m="1" x="192"/>
        <item h="1" m="1" x="882"/>
        <item h="1" m="1" x="149"/>
        <item h="1" m="1" x="104"/>
        <item h="1" m="1" x="1235"/>
        <item h="1" m="1" x="333"/>
        <item h="1" m="1" x="1212"/>
        <item h="1" m="1" x="935"/>
        <item h="1" m="1" x="966"/>
        <item h="1" x="1"/>
        <item h="1" m="1" x="389"/>
        <item h="1" m="1" x="897"/>
        <item h="1" m="1" x="269"/>
        <item h="1" m="1" x="502"/>
        <item h="1" m="1" x="327"/>
        <item h="1" m="1" x="607"/>
        <item h="1" m="1" x="1173"/>
        <item h="1" m="1" x="737"/>
        <item h="1" m="1" x="939"/>
        <item h="1" m="1" x="1216"/>
        <item h="1" m="1" x="714"/>
        <item h="1" m="1" x="653"/>
        <item h="1" m="1" x="533"/>
        <item h="1" m="1" x="3"/>
        <item h="1" m="1" x="1385"/>
        <item h="1" m="1" x="42"/>
        <item h="1" m="1" x="884"/>
        <item h="1" m="1" x="633"/>
        <item h="1" m="1" x="746"/>
        <item h="1" m="1" x="919"/>
        <item h="1" m="1" x="1271"/>
        <item h="1" m="1" x="609"/>
        <item h="1" m="1" x="1287"/>
        <item h="1" m="1" x="394"/>
        <item h="1" m="1" x="379"/>
        <item h="1" m="1" x="1171"/>
        <item h="1" m="1" x="459"/>
        <item h="1" m="1" x="39"/>
        <item h="1" m="1" x="230"/>
        <item h="1" m="1" x="15"/>
        <item h="1" m="1" x="748"/>
        <item h="1" m="1" x="292"/>
        <item h="1" m="1" x="1259"/>
        <item h="1" m="1" x="32"/>
        <item h="1" m="1" x="350"/>
        <item h="1" m="1" x="40"/>
        <item h="1" m="1" x="563"/>
        <item h="1" m="1" x="159"/>
        <item h="1" m="1" x="1160"/>
        <item h="1" m="1" x="1312"/>
        <item h="1" m="1" x="348"/>
        <item h="1" m="1" x="735"/>
        <item h="1" m="1" x="1221"/>
        <item h="1" m="1" x="1300"/>
        <item h="1" m="1" x="721"/>
        <item h="1" m="1" x="1108"/>
        <item h="1" m="1" x="229"/>
        <item h="1" m="1" x="1289"/>
        <item h="1" m="1" x="102"/>
        <item h="1" m="1" x="615"/>
        <item h="1" m="1" x="1139"/>
        <item h="1" m="1" x="22"/>
        <item h="1" m="1" x="1131"/>
        <item h="1" m="1" x="1185"/>
        <item h="1" m="1" x="307"/>
        <item h="1" m="1" x="611"/>
        <item h="1" m="1" x="655"/>
        <item h="1" m="1" x="713"/>
        <item h="1" m="1" x="150"/>
        <item h="1" m="1" x="680"/>
        <item h="1" m="1" x="741"/>
        <item h="1" m="1" x="80"/>
        <item h="1" m="1" x="1170"/>
        <item h="1" m="1" x="352"/>
        <item h="1" m="1" x="1217"/>
        <item h="1" m="1" x="447"/>
        <item h="1" m="1" x="898"/>
        <item h="1" m="1" x="1071"/>
        <item h="1" m="1" x="24"/>
        <item h="1" m="1" x="507"/>
        <item h="1" m="1" x="188"/>
        <item h="1" m="1" x="235"/>
        <item h="1" m="1" x="1204"/>
        <item h="1" m="1" x="158"/>
        <item h="1" m="1" x="413"/>
        <item h="1" m="1" x="509"/>
        <item h="1" m="1" x="632"/>
        <item h="1" m="1" x="113"/>
        <item h="1" m="1" x="836"/>
        <item h="1" m="1" x="695"/>
        <item h="1" m="1" x="694"/>
        <item h="1" m="1" x="120"/>
        <item h="1" m="1" x="660"/>
        <item h="1" m="1" x="1080"/>
        <item h="1" m="1" x="590"/>
        <item h="1" m="1" x="1362"/>
        <item h="1" m="1" x="56"/>
        <item h="1" m="1" x="599"/>
        <item h="1" m="1" x="1050"/>
        <item h="1" m="1" x="642"/>
        <item h="1" m="1" x="798"/>
        <item h="1" m="1" x="1181"/>
        <item h="1" m="1" x="296"/>
        <item h="1" m="1" x="183"/>
        <item h="1" m="1" x="312"/>
        <item h="1" m="1" x="510"/>
        <item h="1" m="1" x="142"/>
        <item h="1" m="1" x="338"/>
        <item h="1" m="1" x="29"/>
        <item h="1" m="1" x="301"/>
        <item h="1" m="1" x="77"/>
        <item h="1" m="1" x="757"/>
        <item h="1" m="1" x="941"/>
        <item h="1" m="1" x="675"/>
        <item h="1" m="1" x="963"/>
        <item h="1" m="1" x="1087"/>
        <item h="1" m="1" x="444"/>
        <item h="1" m="1" x="334"/>
        <item h="1" m="1" x="805"/>
        <item h="1" m="1" x="855"/>
        <item h="1" m="1" x="1180"/>
        <item h="1" m="1" x="330"/>
        <item h="1" m="1" x="648"/>
        <item h="1" m="1" x="1151"/>
        <item h="1" m="1" x="1092"/>
        <item h="1" m="1" x="1099"/>
        <item h="1" m="1" x="1240"/>
        <item h="1" m="1" x="1384"/>
        <item h="1" m="1" x="1215"/>
        <item h="1" m="1" x="1100"/>
        <item h="1" m="1" x="376"/>
        <item h="1" m="1" x="788"/>
        <item h="1" m="1" x="324"/>
        <item h="1" m="1" x="429"/>
        <item h="1" m="1" x="136"/>
        <item h="1" m="1" x="778"/>
        <item h="1" m="1" x="958"/>
        <item h="1" m="1" x="1369"/>
        <item h="1" m="1" x="397"/>
        <item h="1" m="1" x="1047"/>
        <item h="1" m="1" x="693"/>
        <item h="1" m="1" x="1076"/>
        <item h="1" m="1" x="1144"/>
        <item h="1" m="1" x="349"/>
        <item h="1" m="1" x="1136"/>
        <item h="1" m="1" x="259"/>
        <item h="1" m="1" x="262"/>
        <item h="1" m="1" x="1197"/>
        <item h="1" m="1" x="1095"/>
        <item h="1" m="1" x="961"/>
        <item h="1" m="1" x="1140"/>
        <item h="1" m="1" x="1257"/>
        <item h="1" m="1" x="1088"/>
        <item h="1" m="1" x="365"/>
        <item h="1" m="1" x="1014"/>
        <item h="1" m="1" x="518"/>
        <item h="1" m="1" x="709"/>
        <item h="1" m="1" x="999"/>
        <item h="1" m="1" x="1387"/>
        <item h="1" m="1" x="1242"/>
        <item h="1" m="1" x="779"/>
        <item h="1" m="1" x="1141"/>
        <item h="1" m="1" x="231"/>
        <item h="1" m="1" x="880"/>
        <item h="1" m="1" x="417"/>
        <item h="1" m="1" x="1061"/>
        <item h="1" m="1" x="1195"/>
        <item h="1" m="1" x="1130"/>
        <item h="1" m="1" x="1156"/>
        <item h="1" m="1" x="84"/>
        <item h="1" m="1" x="186"/>
        <item h="1" m="1" x="494"/>
        <item h="1" m="1" x="1283"/>
        <item h="1" m="1" x="1293"/>
        <item h="1" m="1" x="529"/>
        <item h="1" m="1" x="953"/>
        <item h="1" m="1" x="5"/>
        <item h="1" m="1" x="864"/>
        <item h="1" m="1" x="990"/>
        <item h="1" m="1" x="832"/>
        <item h="1" m="1" x="305"/>
        <item h="1" m="1" x="566"/>
        <item h="1" m="1" x="448"/>
        <item h="1" m="1" x="1319"/>
        <item h="1" m="1" x="47"/>
        <item h="1" m="1" x="1357"/>
        <item h="1" m="1" x="567"/>
        <item h="1" m="1" x="1390"/>
        <item h="1" m="1" x="490"/>
        <item h="1" m="1" x="255"/>
        <item h="1" m="1" x="306"/>
        <item h="1" m="1" x="907"/>
        <item h="1" m="1" x="455"/>
        <item h="1" m="1" x="833"/>
        <item h="1" m="1" x="59"/>
        <item h="1" m="1" x="139"/>
        <item h="1" m="1" x="1148"/>
        <item h="1" m="1" x="1101"/>
        <item h="1" m="1" x="519"/>
        <item h="1" m="1" x="520"/>
        <item h="1" m="1" x="1222"/>
        <item h="1" m="1" x="76"/>
        <item h="1" m="1" x="925"/>
        <item h="1" m="1" x="291"/>
        <item h="1" m="1" x="923"/>
        <item h="1" m="1" x="288"/>
        <item h="1" m="1" x="1316"/>
        <item h="1" m="1" x="1282"/>
        <item h="1" m="1" x="411"/>
        <item h="1" m="1" x="322"/>
        <item h="1" m="1" x="416"/>
        <item h="1" m="1" x="162"/>
        <item h="1" m="1" x="683"/>
        <item h="1" m="1" x="369"/>
        <item h="1" m="1" x="1361"/>
        <item h="1" m="1" x="1223"/>
        <item h="1" m="1" x="568"/>
        <item h="1" m="1" x="222"/>
        <item h="1" m="1" x="69"/>
        <item h="1" m="1" x="987"/>
        <item h="1" m="1" x="1194"/>
        <item h="1" m="1" x="513"/>
        <item h="1" m="1" x="541"/>
        <item h="1" m="1" x="11"/>
        <item h="1" m="1" x="843"/>
        <item h="1" m="1" x="466"/>
        <item h="1" m="1" x="48"/>
        <item h="1" m="1" x="1122"/>
        <item h="1" m="1" x="1082"/>
        <item h="1" m="1" x="13"/>
        <item h="1" m="1" x="492"/>
        <item h="1" m="1" x="1268"/>
        <item h="1" m="1" x="1033"/>
        <item h="1" m="1" x="236"/>
        <item h="1" m="1" x="722"/>
        <item h="1" m="1" x="865"/>
        <item h="1" m="1" x="480"/>
        <item h="1" m="1" x="947"/>
        <item h="1" m="1" x="534"/>
        <item h="1" m="1" x="336"/>
        <item h="1" m="1" x="115"/>
        <item h="1" m="1" x="654"/>
        <item h="1" m="1" x="1358"/>
        <item h="1" m="1" x="674"/>
        <item h="1" m="1" x="1048"/>
        <item h="1" m="1" x="583"/>
        <item h="1" m="1" x="1258"/>
        <item h="1" m="1" x="1208"/>
        <item h="1" m="1" x="530"/>
        <item h="1" m="1" x="116"/>
        <item h="1" m="1" x="491"/>
        <item h="1" m="1" x="272"/>
        <item h="1" m="1" x="90"/>
        <item h="1" m="1" x="1255"/>
        <item h="1" m="1" x="1035"/>
        <item h="1" m="1" x="1020"/>
        <item h="1" m="1" x="64"/>
        <item h="1" m="1" x="1038"/>
        <item h="1" m="1" x="1211"/>
        <item h="1" m="1" x="933"/>
        <item h="1" m="1" x="1161"/>
        <item h="1" m="1" x="138"/>
        <item h="1" m="1" x="1124"/>
        <item h="1" m="1" x="1363"/>
        <item h="1" m="1" x="309"/>
        <item h="1" m="1" x="498"/>
        <item h="1" m="1" x="538"/>
        <item h="1" m="1" x="250"/>
        <item h="1" m="1" x="797"/>
        <item h="1" m="1" x="875"/>
        <item h="1" m="1" x="626"/>
        <item h="1" m="1" x="742"/>
        <item h="1" m="1" x="377"/>
        <item h="1" m="1" x="364"/>
        <item h="1" m="1" x="1349"/>
        <item h="1" m="1" x="528"/>
        <item h="1" m="1" x="1186"/>
        <item h="1" m="1" x="217"/>
        <item h="1" m="1" x="1188"/>
        <item h="1" m="1" x="565"/>
        <item h="1" m="1" x="945"/>
        <item h="1" m="1" x="1256"/>
        <item h="1" m="1" x="806"/>
        <item h="1" m="1" x="651"/>
        <item h="1" m="1" x="728"/>
        <item h="1" m="1" x="644"/>
        <item h="1" m="1" x="426"/>
        <item h="1" m="1" x="489"/>
        <item h="1" m="1" x="758"/>
        <item h="1" m="1" x="983"/>
        <item h="1" m="1" x="1381"/>
        <item h="1" m="1" x="144"/>
        <item h="1" m="1" x="715"/>
        <item h="1" m="1" x="575"/>
        <item h="1" m="1" x="6"/>
        <item h="1" m="1" x="463"/>
        <item h="1" m="1" x="750"/>
        <item h="1" m="1" x="906"/>
        <item h="1" m="1" x="645"/>
        <item h="1" m="1" x="572"/>
        <item h="1" m="1" x="926"/>
        <item h="1" m="1" x="701"/>
        <item h="1" m="1" x="169"/>
        <item h="1" m="1" x="546"/>
        <item h="1" m="1" x="911"/>
        <item h="1" m="1" x="127"/>
        <item h="1" m="1" x="1267"/>
        <item h="1" m="1" x="125"/>
        <item h="1" m="1" x="1066"/>
        <item h="1" m="1" x="1159"/>
        <item h="1" m="1" x="1163"/>
        <item h="1" m="1" x="1332"/>
        <item h="1" m="1" x="28"/>
        <item h="1" m="1" x="300"/>
        <item h="1" m="1" x="1251"/>
        <item h="1" m="1" x="98"/>
        <item h="1" m="1" x="1010"/>
        <item h="1" m="1" x="221"/>
        <item h="1" m="1" x="1297"/>
        <item h="1" m="1" x="1377"/>
        <item h="1" m="1" x="619"/>
        <item h="1" m="1" x="263"/>
        <item h="1" m="1" x="571"/>
        <item h="1" m="1" x="273"/>
        <item h="1" m="1" x="1298"/>
        <item h="1" m="1" x="822"/>
        <item h="1" m="1" x="1295"/>
        <item h="1" m="1" x="1303"/>
        <item h="1" m="1" x="666"/>
        <item h="1" m="1" x="573"/>
        <item h="1" m="1" x="899"/>
        <item h="1" m="1" x="774"/>
        <item h="1" m="1" x="31"/>
        <item h="1" m="1" x="569"/>
        <item h="1" m="1" x="668"/>
        <item h="1" m="1" x="504"/>
        <item h="1" m="1" x="1296"/>
        <item h="1" m="1" x="378"/>
        <item h="1" m="1" x="838"/>
        <item h="1" m="1" x="1112"/>
        <item h="1" m="1" x="574"/>
        <item h="1" m="1" x="57"/>
        <item h="1" m="1" x="1234"/>
        <item h="1" m="1" x="1344"/>
        <item h="1" m="1" x="1309"/>
        <item h="1" m="1" x="628"/>
        <item h="1" m="1" x="551"/>
        <item h="1" m="1" x="815"/>
        <item h="1" m="1" x="539"/>
        <item h="1" m="1" x="49"/>
        <item h="1" m="1" x="433"/>
        <item h="1" m="1" x="452"/>
        <item h="1" m="1" x="1209"/>
        <item h="1" m="1" x="762"/>
        <item h="1" m="1" x="658"/>
        <item h="1" m="1" x="584"/>
        <item h="1" m="1" x="390"/>
        <item h="1" m="1" x="652"/>
        <item h="1" m="1" x="434"/>
        <item h="1" m="1" x="965"/>
        <item h="1" m="1" x="1218"/>
        <item h="1" m="1" x="1227"/>
        <item h="1" m="1" x="323"/>
        <item h="1" m="1" x="826"/>
        <item h="1" m="1" x="166"/>
        <item h="1" m="1" x="603"/>
        <item h="1" m="1" x="808"/>
        <item h="1" m="1" x="1243"/>
        <item h="1" m="1" x="637"/>
        <item h="1" m="1" x="932"/>
        <item h="1" m="1" x="1162"/>
        <item h="1" m="1" x="65"/>
        <item h="1" m="1" x="1091"/>
        <item h="1" m="1" x="1081"/>
        <item h="1" m="1" x="581"/>
        <item h="1" m="1" x="821"/>
        <item h="1" m="1" x="337"/>
        <item h="1" m="1" x="614"/>
        <item h="1" m="1" x="1237"/>
        <item h="1" m="1" x="278"/>
        <item h="1" m="1" x="224"/>
        <item h="1" m="1" x="616"/>
        <item h="1" m="1" x="91"/>
        <item h="1" m="1" x="883"/>
        <item h="1" m="1" x="559"/>
        <item h="1" m="1" x="345"/>
        <item h="1" m="1" x="1086"/>
        <item h="1" m="1" x="287"/>
        <item h="1" m="1" x="344"/>
        <item h="1" m="1" x="215"/>
        <item h="1" m="1" x="1359"/>
        <item h="1" m="1" x="505"/>
        <item h="1" m="1" x="1200"/>
        <item h="1" m="1" x="216"/>
        <item h="1" m="1" x="493"/>
        <item h="1" m="1" x="1275"/>
        <item h="1" m="1" x="1202"/>
        <item h="1" m="1" x="878"/>
        <item h="1" m="1" x="771"/>
        <item h="1" m="1" x="1286"/>
        <item h="1" m="1" x="68"/>
        <item h="1" m="1" x="649"/>
        <item h="1" m="1" x="202"/>
        <item h="1" m="1" x="23"/>
        <item h="1" m="1" x="52"/>
        <item h="1" m="1" x="189"/>
        <item h="1" m="1" x="277"/>
        <item h="1" m="1" x="414"/>
        <item h="1" m="1" x="244"/>
        <item h="1" m="1" x="382"/>
        <item h="1" m="1" x="661"/>
        <item h="1" m="1" x="1013"/>
        <item h="1" m="1" x="525"/>
        <item h="1" m="1" x="1306"/>
        <item h="1" m="1" x="293"/>
        <item h="1" m="1" x="228"/>
        <item h="1" m="1" x="227"/>
        <item h="1" m="1" x="1352"/>
        <item h="1" m="1" x="396"/>
        <item h="1" m="1" x="1294"/>
        <item h="1" m="1" x="613"/>
        <item h="1" m="1" x="823"/>
        <item h="1" m="1" x="153"/>
        <item h="1" m="1" x="1263"/>
        <item h="1" m="1" x="101"/>
        <item h="1" m="1" x="245"/>
        <item h="1" m="1" x="1262"/>
        <item h="1" m="1" x="145"/>
        <item h="1" m="1" x="959"/>
        <item h="1" m="1" x="960"/>
        <item h="1" m="1" x="791"/>
        <item h="1" m="1" x="271"/>
        <item h="1" m="1" x="1291"/>
        <item h="1" m="1" x="286"/>
        <item h="1" m="1" x="881"/>
        <item h="1" m="1" x="968"/>
        <item h="1" m="1" x="1179"/>
        <item h="1" m="1" x="457"/>
        <item h="1" m="1" x="511"/>
        <item h="1" m="1" x="656"/>
        <item h="1" m="1" x="1370"/>
        <item h="1" m="1" x="1167"/>
        <item h="1" m="1" x="161"/>
        <item h="1" m="1" x="577"/>
        <item h="1" m="1" x="1018"/>
        <item h="1" m="1" x="391"/>
        <item h="1" m="1" x="1145"/>
        <item h="1" m="1" x="1374"/>
        <item h="1" m="1" x="937"/>
        <item h="1" m="1" x="123"/>
        <item h="1" m="1" x="280"/>
        <item h="1" m="1" x="970"/>
        <item h="1" m="1" x="1063"/>
        <item h="1" m="1" x="917"/>
        <item h="1" m="1" x="900"/>
        <item h="1" m="1" x="1230"/>
        <item h="1" m="1" x="669"/>
        <item h="1" m="1" x="419"/>
        <item h="1" m="1" x="1026"/>
        <item h="1" m="1" x="1027"/>
        <item h="1" m="1" x="928"/>
        <item h="1" m="1" x="174"/>
        <item h="1" m="1" x="670"/>
        <item h="1" m="1" x="901"/>
        <item h="1" m="1" x="971"/>
        <item h="1" m="1" x="1231"/>
        <item h="1" m="1" x="1028"/>
        <item h="1" m="1" x="671"/>
        <item h="1" m="1" x="1029"/>
        <item h="1" m="1" x="1064"/>
        <item h="1" m="1" x="902"/>
        <item h="1" m="1" x="423"/>
        <item h="1" m="1" x="929"/>
        <item h="1" m="1" x="930"/>
        <item h="1" m="1" x="1232"/>
        <item h="1" m="1" x="1233"/>
        <item h="1" m="1" x="1065"/>
        <item h="1" m="1" x="424"/>
        <item h="1" m="1" x="1022"/>
        <item h="1" m="1" x="931"/>
        <item h="1" m="1" x="903"/>
        <item h="1" m="1" x="1030"/>
        <item h="1" m="1" x="840"/>
        <item h="1" m="1" x="841"/>
        <item h="1" m="1" x="1023"/>
        <item h="1" m="1" x="1113"/>
        <item h="1" m="1" x="672"/>
        <item h="1" m="1" x="1114"/>
        <item h="1" m="1" x="1115"/>
        <item h="1" m="1" x="918"/>
        <item h="1" m="1" x="817"/>
        <item h="1" m="1" x="326"/>
        <item h="1" m="1" x="1046"/>
        <item h="1" m="1" x="827"/>
        <item h="1" m="1" x="1225"/>
        <item h="1" m="1" x="732"/>
        <item h="1" m="1" x="782"/>
        <item h="1" m="1" x="913"/>
        <item h="1" m="1" x="1021"/>
        <item h="1" m="1" x="395"/>
        <item h="1" m="1" x="329"/>
        <item h="1" m="1" x="375"/>
        <item h="1" m="1" x="374"/>
        <item h="1" m="1" x="1337"/>
        <item h="1" m="1" x="1280"/>
        <item h="1" m="1" x="346"/>
        <item h="1" m="1" x="894"/>
        <item h="1" m="1" x="99"/>
        <item h="1" m="1" x="355"/>
        <item h="1" m="1" x="320"/>
        <item h="1" m="1" x="44"/>
        <item h="1" m="1" x="318"/>
        <item h="1" m="1" x="1153"/>
        <item h="1" m="1" x="526"/>
        <item h="1" m="1" x="172"/>
        <item h="1" m="1" x="410"/>
        <item h="1" m="1" x="1044"/>
        <item h="1" m="1" x="580"/>
        <item h="1" m="1" x="380"/>
        <item h="1" m="1" x="313"/>
        <item h="1" m="1" x="608"/>
        <item h="1" m="1" x="1149"/>
        <item h="1" m="1" x="887"/>
        <item h="1" m="1" x="85"/>
        <item h="1" m="1" x="1206"/>
        <item h="1" m="1" x="246"/>
        <item h="1" m="1" x="1302"/>
        <item h="1" m="1" x="499"/>
        <item h="1" m="1" x="994"/>
        <item h="1" m="1" x="545"/>
        <item h="1" m="1" x="1375"/>
        <item h="1" m="1" x="1241"/>
        <item h="1" m="1" x="435"/>
        <item h="1" m="1" x="1269"/>
        <item h="1" m="1" x="1134"/>
        <item h="1" m="1" x="25"/>
        <item h="1" m="1" x="946"/>
        <item h="1" m="1" x="1281"/>
        <item h="1" m="1" x="852"/>
        <item h="1" m="1" x="1111"/>
        <item h="1" m="1" x="405"/>
        <item h="1" m="1" x="392"/>
        <item h="1" m="1" x="1057"/>
        <item h="1" m="1" x="1182"/>
        <item h="1" m="1" x="944"/>
        <item h="1" m="1" x="996"/>
        <item h="1" m="1" x="93"/>
        <item h="1" m="1" x="1006"/>
        <item h="1" m="1" x="659"/>
        <item h="1" m="1" x="1005"/>
        <item h="1" m="1" x="146"/>
        <item h="1" m="1" x="73"/>
        <item h="1" m="1" x="503"/>
        <item h="1" m="1" x="398"/>
        <item h="1" m="1" x="972"/>
        <item h="1" m="1" x="665"/>
        <item h="1" m="1" x="464"/>
        <item h="1" m="1" x="274"/>
        <item h="1" m="1" x="618"/>
        <item h="1" m="1" x="30"/>
        <item h="1" m="1" x="461"/>
        <item h="1" m="1" x="1353"/>
        <item h="1" m="1" x="290"/>
        <item h="1" m="1" x="430"/>
        <item h="1" m="1" x="1001"/>
        <item h="1" m="1" x="629"/>
        <item h="1" m="1" x="128"/>
        <item h="1" m="1" x="1351"/>
        <item h="1" m="1" x="431"/>
        <item h="1" m="1" x="1138"/>
        <item h="1" m="1" x="232"/>
        <item h="1" m="1" x="1177"/>
        <item h="1" m="1" x="1168"/>
        <item h="1" m="1" x="316"/>
        <item h="1" m="1" x="1007"/>
        <item h="1" m="1" x="712"/>
        <item h="1" m="1" x="1102"/>
        <item h="1" m="1" x="1041"/>
        <item h="1" m="1" x="879"/>
        <item h="1" m="1" x="1175"/>
        <item h="1" m="1" x="239"/>
        <item h="1" m="1" x="707"/>
        <item h="1" m="1" x="543"/>
        <item h="1" m="1" x="824"/>
        <item h="1" m="1" x="1226"/>
        <item h="1" m="1" x="691"/>
        <item h="1" m="1" x="552"/>
        <item h="1" m="1" x="745"/>
        <item h="1" m="1" x="190"/>
        <item h="1" m="1" x="462"/>
        <item h="1" m="1" x="700"/>
        <item h="1" m="1" x="1273"/>
        <item h="1" m="1" x="427"/>
        <item h="1" m="1" x="1392"/>
        <item h="1" m="1" x="708"/>
        <item h="1" m="1" x="214"/>
        <item h="1" m="1" x="576"/>
        <item h="1" m="1" x="1154"/>
        <item h="1" m="1" x="308"/>
        <item h="1" m="1" x="473"/>
        <item h="1" m="1" x="560"/>
        <item h="1" m="1" x="909"/>
        <item h="1" m="1" x="775"/>
        <item h="1" m="1" x="922"/>
        <item h="1" m="1" x="684"/>
        <item h="1" m="1" x="354"/>
        <item h="1" m="1" x="638"/>
        <item h="1" m="1" x="570"/>
        <item h="1" m="1" x="72"/>
        <item h="1" m="1" x="988"/>
        <item h="1" m="1" x="579"/>
        <item h="1" m="1" x="1198"/>
        <item h="1" m="1" x="110"/>
        <item h="1" m="1" x="1166"/>
        <item h="1" m="1" x="1299"/>
        <item h="1" m="1" x="974"/>
        <item h="1" m="1" x="506"/>
        <item h="1" m="1" x="1004"/>
        <item h="1" x="2"/>
      </items>
    </pivotField>
    <pivotField compact="0" outline="0" showAll="0" defaultSubtotal="0"/>
    <pivotField compact="0" outline="0" showAll="0" defaultSubtotal="0"/>
    <pivotField axis="axisRow" compact="0" outline="0" showAll="0" sortType="ascending">
      <items count="11">
        <item m="1" x="8"/>
        <item x="3"/>
        <item m="1" x="5"/>
        <item x="0"/>
        <item m="1" x="9"/>
        <item x="1"/>
        <item m="1" x="7"/>
        <item m="1" x="6"/>
        <item x="2"/>
        <item x="4"/>
        <item t="default"/>
      </items>
    </pivotField>
    <pivotField axis="axisRow" compact="0" outline="0" showAll="0" sortType="ascending" defaultSubtotal="0">
      <items count="32">
        <item m="1" x="25"/>
        <item m="1" x="31"/>
        <item m="1" x="26"/>
        <item m="1" x="23"/>
        <item m="1" x="17"/>
        <item x="4"/>
        <item m="1" x="28"/>
        <item m="1" x="18"/>
        <item m="1" x="21"/>
        <item x="0"/>
        <item m="1" x="13"/>
        <item m="1" x="14"/>
        <item m="1" x="10"/>
        <item m="1" x="22"/>
        <item m="1" x="9"/>
        <item m="1" x="15"/>
        <item m="1" x="11"/>
        <item x="1"/>
        <item m="1" x="29"/>
        <item x="2"/>
        <item m="1" x="30"/>
        <item m="1" x="27"/>
        <item m="1" x="19"/>
        <item m="1" x="20"/>
        <item x="5"/>
        <item m="1" x="12"/>
        <item m="1" x="8"/>
        <item m="1" x="7"/>
        <item m="1" x="16"/>
        <item m="1" x="24"/>
        <item x="3"/>
        <item x="6"/>
      </items>
    </pivotField>
    <pivotField compact="0" outline="0" showAll="0" defaultSubtotal="0"/>
    <pivotField compact="0" outline="0" showAll="0" defaultSubtotal="0"/>
    <pivotField compact="0" outline="0" showAll="0" defaultSubtotal="0"/>
    <pivotField compact="0" outline="0" showAll="0" defaultSubtotal="0"/>
    <pivotField dataField="1" compact="0" numFmtId="44" outline="0" showAll="0" defaultSubtotal="0"/>
    <pivotField dataField="1" compact="0" outline="0" showAll="0" defaultSubtotal="0"/>
    <pivotField dataField="1" compact="0" outline="0" dragToRow="0" dragToCol="0" dragToPage="0" showAll="0" defaultSubtotal="0"/>
  </pivotFields>
  <rowFields count="2">
    <field x="8"/>
    <field x="9"/>
  </rowFields>
  <rowItems count="8">
    <i>
      <x v="3"/>
      <x v="9"/>
    </i>
    <i r="1">
      <x v="17"/>
    </i>
    <i t="default">
      <x v="3"/>
    </i>
    <i>
      <x v="5"/>
      <x v="19"/>
    </i>
    <i t="default">
      <x v="5"/>
    </i>
    <i>
      <x v="8"/>
      <x v="30"/>
    </i>
    <i t="default">
      <x v="8"/>
    </i>
    <i t="grand">
      <x/>
    </i>
  </rowItems>
  <colFields count="1">
    <field x="-2"/>
  </colFields>
  <colItems count="3">
    <i>
      <x/>
    </i>
    <i i="1">
      <x v="1"/>
    </i>
    <i i="2">
      <x v="2"/>
    </i>
  </colItems>
  <pageFields count="1">
    <pageField fld="5" hier="-1"/>
  </pageFields>
  <dataFields count="3">
    <dataField name="Sum of Perm Base Budget" fld="14" baseField="9" baseItem="2" numFmtId="41"/>
    <dataField name="Sum of Perm Proposed Budget" fld="15" baseField="8" baseItem="0" numFmtId="41"/>
    <dataField name="Sum of Change Perm" fld="16" baseField="9" baseItem="2" numFmtId="3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2" cacheId="20"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A3:C9" firstHeaderRow="1" firstDataRow="1" firstDataCol="2" rowPageCount="1" colPageCount="1"/>
  <pivotFields count="17">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Page" compact="0" outline="0" multipleItemSelectionAllowed="1" showAll="0" sortType="ascending" defaultSubtotal="0">
      <items count="1393">
        <item h="1" m="1" x="820"/>
        <item h="1" x="0"/>
        <item h="1" m="1" x="596"/>
        <item m="1" x="205"/>
        <item m="1" x="184"/>
        <item m="1" x="799"/>
        <item m="1" x="943"/>
        <item m="1" x="1272"/>
        <item m="1" x="818"/>
        <item m="1" x="1228"/>
        <item m="1" x="650"/>
        <item m="1" x="1051"/>
        <item m="1" x="20"/>
        <item m="1" x="955"/>
        <item m="1" x="1334"/>
        <item m="1" x="605"/>
        <item m="1" x="606"/>
        <item m="1" x="800"/>
        <item m="1" x="697"/>
        <item m="1" x="698"/>
        <item m="1" x="1189"/>
        <item m="1" x="143"/>
        <item m="1" x="368"/>
        <item m="1" x="1190"/>
        <item m="1" x="1191"/>
        <item m="1" x="384"/>
        <item m="1" x="170"/>
        <item m="1" x="582"/>
        <item m="1" x="699"/>
        <item m="1" x="439"/>
        <item m="1" x="440"/>
        <item m="1" x="21"/>
        <item m="1" x="297"/>
        <item m="1" x="1350"/>
        <item m="1" x="96"/>
        <item m="1" x="743"/>
        <item m="1" x="266"/>
        <item m="1" x="1152"/>
        <item m="1" x="267"/>
        <item m="1" x="421"/>
        <item m="1" x="385"/>
        <item m="1" x="117"/>
        <item m="1" x="75"/>
        <item m="1" x="315"/>
        <item m="1" x="1342"/>
        <item m="1" x="851"/>
        <item m="1" x="437"/>
        <item m="1" x="487"/>
        <item m="1" x="759"/>
        <item m="1" x="751"/>
        <item m="1" x="289"/>
        <item m="1" x="711"/>
        <item m="1" x="989"/>
        <item m="1" x="927"/>
        <item m="1" x="532"/>
        <item m="1" x="1184"/>
        <item m="1" x="795"/>
        <item m="1" x="796"/>
        <item m="1" x="151"/>
        <item m="1" x="1224"/>
        <item m="1" x="211"/>
        <item m="1" x="359"/>
        <item m="1" x="950"/>
        <item m="1" x="173"/>
        <item m="1" x="386"/>
        <item m="1" x="1325"/>
        <item m="1" x="803"/>
        <item m="1" x="625"/>
        <item m="1" x="1133"/>
        <item m="1" x="1326"/>
        <item m="1" x="1056"/>
        <item m="1" x="124"/>
        <item m="1" x="135"/>
        <item m="1" x="685"/>
        <item m="1" x="193"/>
        <item m="1" x="482"/>
        <item m="1" x="976"/>
        <item m="1" x="1327"/>
        <item m="1" x="483"/>
        <item m="1" x="194"/>
        <item m="1" x="889"/>
        <item m="1" x="484"/>
        <item m="1" x="1328"/>
        <item m="1" x="977"/>
        <item m="1" x="108"/>
        <item m="1" x="199"/>
        <item m="1" x="514"/>
        <item m="1" x="1329"/>
        <item m="1" x="978"/>
        <item m="1" x="248"/>
        <item m="1" x="979"/>
        <item m="1" x="951"/>
        <item m="1" x="686"/>
        <item m="1" x="109"/>
        <item m="1" x="687"/>
        <item m="1" x="980"/>
        <item m="1" x="515"/>
        <item m="1" x="688"/>
        <item m="1" x="952"/>
        <item m="1" x="485"/>
        <item m="1" x="868"/>
        <item m="1" x="1330"/>
        <item m="1" x="486"/>
        <item m="1" x="744"/>
        <item m="1" x="912"/>
        <item h="1" m="1" x="1015"/>
        <item h="1" m="1" x="436"/>
        <item h="1" m="1" x="692"/>
        <item m="1" x="279"/>
        <item m="1" x="51"/>
        <item m="1" x="325"/>
        <item m="1" x="1284"/>
        <item m="1" x="185"/>
        <item m="1" x="1183"/>
        <item m="1" x="37"/>
        <item m="1" x="736"/>
        <item m="1" x="719"/>
        <item m="1" x="1380"/>
        <item m="1" x="106"/>
        <item m="1" x="126"/>
        <item m="1" x="43"/>
        <item m="1" x="1331"/>
        <item m="1" x="388"/>
        <item m="1" x="1340"/>
        <item m="1" x="1009"/>
        <item m="1" x="1339"/>
        <item m="1" x="460"/>
        <item m="1" x="361"/>
        <item m="1" x="89"/>
        <item m="1" x="475"/>
        <item m="1" x="842"/>
        <item m="1" x="731"/>
        <item m="1" x="1307"/>
        <item m="1" x="1016"/>
        <item m="1" x="804"/>
        <item m="1" x="114"/>
        <item m="1" x="682"/>
        <item m="1" x="594"/>
        <item m="1" x="597"/>
        <item m="1" x="954"/>
        <item m="1" x="328"/>
        <item m="1" x="793"/>
        <item m="1" x="251"/>
        <item m="1" x="612"/>
        <item m="1" x="766"/>
        <item m="1" x="407"/>
        <item m="1" x="967"/>
        <item m="1" x="441"/>
        <item m="1" x="247"/>
        <item m="1" x="537"/>
        <item m="1" x="767"/>
        <item m="1" x="60"/>
        <item m="1" x="554"/>
        <item m="1" x="100"/>
        <item m="1" x="88"/>
        <item m="1" x="631"/>
        <item m="1" x="1343"/>
        <item m="1" x="716"/>
        <item m="1" x="1322"/>
        <item m="1" x="1072"/>
        <item m="1" x="16"/>
        <item m="1" x="1368"/>
        <item m="1" x="17"/>
        <item m="1" x="1213"/>
        <item m="1" x="94"/>
        <item m="1" x="561"/>
        <item m="1" x="1058"/>
        <item m="1" x="1165"/>
        <item m="1" x="140"/>
        <item m="1" x="1042"/>
        <item m="1" x="888"/>
        <item m="1" x="1338"/>
        <item m="1" x="1097"/>
        <item m="1" x="220"/>
        <item m="1" x="508"/>
        <item m="1" x="794"/>
        <item m="1" x="1053"/>
        <item m="1" x="500"/>
        <item m="1" x="763"/>
        <item m="1" x="294"/>
        <item m="1" x="1059"/>
        <item m="1" x="540"/>
        <item m="1" x="87"/>
        <item m="1" x="1193"/>
        <item m="1" x="74"/>
        <item m="1" x="622"/>
        <item m="1" x="811"/>
        <item m="1" x="243"/>
        <item m="1" x="157"/>
        <item m="1" x="896"/>
        <item m="1" x="1236"/>
        <item m="1" x="1121"/>
        <item m="1" x="1249"/>
        <item m="1" x="1039"/>
        <item m="1" x="681"/>
        <item m="1" x="1260"/>
        <item m="1" x="1169"/>
        <item m="1" x="986"/>
        <item m="1" x="908"/>
        <item m="1" x="995"/>
        <item m="1" x="877"/>
        <item m="1" x="1304"/>
        <item m="1" x="1317"/>
        <item m="1" x="915"/>
        <item m="1" x="118"/>
        <item m="1" x="438"/>
        <item m="1" x="342"/>
        <item m="1" x="62"/>
        <item m="1" x="1201"/>
        <item m="1" x="454"/>
        <item m="1" x="673"/>
        <item m="1" x="470"/>
        <item m="1" x="61"/>
        <item m="1" x="471"/>
        <item m="1" x="738"/>
        <item m="1" x="1119"/>
        <item m="1" x="472"/>
        <item m="1" x="168"/>
        <item m="1" x="555"/>
        <item m="1" x="964"/>
        <item m="1" x="1017"/>
        <item m="1" x="54"/>
        <item m="1" x="415"/>
        <item m="1" x="55"/>
        <item m="1" x="268"/>
        <item m="1" x="657"/>
        <item m="1" x="1341"/>
        <item m="1" x="257"/>
        <item m="1" x="1011"/>
        <item m="1" x="223"/>
        <item m="1" x="678"/>
        <item m="1" x="46"/>
        <item m="1" x="270"/>
        <item m="1" x="676"/>
        <item m="1" x="1055"/>
        <item m="1" x="45"/>
        <item m="1" x="258"/>
        <item m="1" x="850"/>
        <item m="1" x="381"/>
        <item m="1" x="58"/>
        <item m="1" x="408"/>
        <item m="1" x="1391"/>
        <item m="1" x="600"/>
        <item m="1" x="787"/>
        <item m="1" x="940"/>
        <item m="1" x="846"/>
        <item m="1" x="111"/>
        <item m="1" x="12"/>
        <item m="1" x="254"/>
        <item m="1" x="1192"/>
        <item m="1" x="393"/>
        <item m="1" x="861"/>
        <item m="1" x="938"/>
        <item m="1" x="588"/>
        <item m="1" x="197"/>
        <item m="1" x="624"/>
        <item m="1" x="1110"/>
        <item m="1" x="1146"/>
        <item m="1" x="991"/>
        <item m="1" x="542"/>
        <item m="1" x="780"/>
        <item m="1" x="456"/>
        <item m="1" x="1355"/>
        <item m="1" x="363"/>
        <item m="1" x="564"/>
        <item m="1" x="916"/>
        <item m="1" x="1388"/>
        <item m="1" x="740"/>
        <item m="1" x="67"/>
        <item m="1" x="38"/>
        <item m="1" x="512"/>
        <item m="1" x="343"/>
        <item m="1" x="895"/>
        <item m="1" x="478"/>
        <item m="1" x="1277"/>
        <item m="1" x="295"/>
        <item m="1" x="792"/>
        <item m="1" x="752"/>
        <item m="1" x="321"/>
        <item m="1" x="1077"/>
        <item m="1" x="241"/>
        <item m="1" x="1031"/>
        <item m="1" x="422"/>
        <item m="1" x="1261"/>
        <item m="1" x="275"/>
        <item m="1" x="208"/>
        <item m="1" x="418"/>
        <item m="1" x="357"/>
        <item m="1" x="957"/>
        <item m="1" x="213"/>
        <item m="1" x="477"/>
        <item m="1" x="1383"/>
        <item m="1" x="1274"/>
        <item m="1" x="92"/>
        <item m="1" x="1373"/>
        <item m="1" x="993"/>
        <item m="1" x="982"/>
        <item m="1" x="747"/>
        <item m="1" x="495"/>
        <item m="1" x="1118"/>
        <item m="1" x="586"/>
        <item m="1" x="95"/>
        <item m="1" x="496"/>
        <item m="1" x="465"/>
        <item m="1" x="1254"/>
        <item m="1" x="801"/>
        <item m="1" x="634"/>
        <item m="1" x="358"/>
        <item m="1" x="635"/>
        <item m="1" x="516"/>
        <item m="1" x="35"/>
        <item m="1" x="997"/>
        <item m="1" x="1288"/>
        <item m="1" x="639"/>
        <item m="1" x="1366"/>
        <item m="1" x="1310"/>
        <item m="1" x="36"/>
        <item m="1" x="1313"/>
        <item m="1" x="643"/>
        <item m="1" x="914"/>
        <item m="1" x="10"/>
        <item m="1" x="1012"/>
        <item m="1" x="1276"/>
        <item m="1" x="1214"/>
        <item m="1" x="156"/>
        <item m="1" x="646"/>
        <item m="1" x="182"/>
        <item m="1" x="1265"/>
        <item m="1" x="1094"/>
        <item m="1" x="1043"/>
        <item m="1" x="770"/>
        <item m="1" x="755"/>
        <item m="1" x="1356"/>
        <item m="1" x="885"/>
        <item m="1" x="706"/>
        <item m="1" x="1196"/>
        <item m="1" x="204"/>
        <item m="1" x="41"/>
        <item m="1" x="854"/>
        <item m="1" x="1150"/>
        <item m="1" x="335"/>
        <item m="1" x="647"/>
        <item m="1" x="1382"/>
        <item m="1" x="1147"/>
        <item m="1" x="726"/>
        <item m="1" x="1155"/>
        <item m="1" x="891"/>
        <item m="1" x="1207"/>
        <item m="1" x="242"/>
        <item m="1" x="1245"/>
        <item m="1" x="1000"/>
        <item m="1" x="598"/>
        <item m="1" x="872"/>
        <item m="1" x="446"/>
        <item m="1" x="790"/>
        <item m="1" x="536"/>
        <item m="1" x="1345"/>
        <item m="1" x="476"/>
        <item m="1" x="764"/>
        <item m="1" x="276"/>
        <item m="1" x="1158"/>
        <item m="1" x="689"/>
        <item m="1" x="196"/>
        <item m="1" x="531"/>
        <item m="1" x="601"/>
        <item m="1" x="409"/>
        <item m="1" x="858"/>
        <item m="1" x="1132"/>
        <item m="1" x="1040"/>
        <item m="1" x="859"/>
        <item m="1" x="1135"/>
        <item m="1" x="8"/>
        <item m="1" x="331"/>
        <item m="1" x="1238"/>
        <item m="1" x="969"/>
        <item m="1" x="264"/>
        <item m="1" x="1253"/>
        <item m="1" x="727"/>
        <item m="1" x="283"/>
        <item m="1" x="1378"/>
        <item m="1" x="809"/>
        <item m="1" x="871"/>
        <item m="1" x="1096"/>
        <item m="1" x="155"/>
        <item m="1" x="1103"/>
        <item m="1" x="1062"/>
        <item m="1" x="772"/>
        <item m="1" x="604"/>
        <item m="1" x="1386"/>
        <item m="1" x="50"/>
        <item m="1" x="1034"/>
        <item m="1" x="1032"/>
        <item m="1" x="33"/>
        <item m="1" x="353"/>
        <item m="1" x="83"/>
        <item m="1" x="1290"/>
        <item m="1" x="1054"/>
        <item m="1" x="1079"/>
        <item m="1" x="845"/>
        <item m="1" x="535"/>
        <item m="1" x="1301"/>
        <item m="1" x="458"/>
        <item m="1" x="1270"/>
        <item m="1" x="956"/>
        <item m="1" x="281"/>
        <item m="1" x="753"/>
        <item m="1" x="856"/>
        <item m="1" x="920"/>
        <item m="1" x="1324"/>
        <item m="1" x="234"/>
        <item m="1" x="218"/>
        <item m="1" x="1379"/>
        <item m="1" x="890"/>
        <item m="1" x="177"/>
        <item m="1" x="1176"/>
        <item m="1" x="18"/>
        <item m="1" x="453"/>
        <item m="1" x="1049"/>
        <item m="1" x="63"/>
        <item m="1" x="314"/>
        <item m="1" x="904"/>
        <item m="1" x="1008"/>
        <item m="1" x="556"/>
        <item m="1" x="1336"/>
        <item m="1" x="105"/>
        <item m="1" x="311"/>
        <item m="1" x="302"/>
        <item m="1" x="786"/>
        <item m="1" x="998"/>
        <item m="1" x="869"/>
        <item m="1" x="134"/>
        <item m="1" x="206"/>
        <item m="1" x="133"/>
        <item m="1" x="282"/>
        <item m="1" x="442"/>
        <item m="1" x="591"/>
        <item m="1" x="443"/>
        <item m="1" x="481"/>
        <item m="1" x="356"/>
        <item m="1" x="544"/>
        <item m="1" x="592"/>
        <item m="1" x="593"/>
        <item m="1" x="924"/>
        <item m="1" x="27"/>
        <item m="1" x="147"/>
        <item m="1" x="428"/>
        <item m="1" x="623"/>
        <item m="1" x="942"/>
        <item m="1" x="1067"/>
        <item m="1" x="1364"/>
        <item m="1" x="1125"/>
        <item m="1" x="237"/>
        <item m="1" x="662"/>
        <item m="1" x="663"/>
        <item m="1" x="1068"/>
        <item m="1" x="1365"/>
        <item m="1" x="341"/>
        <item m="1" x="789"/>
        <item m="1" x="587"/>
        <item m="1" x="210"/>
        <item m="1" x="667"/>
        <item m="1" x="195"/>
        <item m="1" x="450"/>
        <item m="1" x="1069"/>
        <item m="1" x="679"/>
        <item m="1" x="627"/>
        <item m="1" x="1126"/>
        <item m="1" x="238"/>
        <item m="1" x="981"/>
        <item m="1" x="449"/>
        <item m="1" x="1070"/>
        <item m="1" x="664"/>
        <item m="1" x="469"/>
        <item m="1" x="1025"/>
        <item m="1" x="521"/>
        <item m="1" x="785"/>
        <item m="1" x="522"/>
        <item m="1" x="129"/>
        <item m="1" x="1335"/>
        <item m="1" x="1264"/>
        <item m="1" x="253"/>
        <item m="1" x="14"/>
        <item m="1" x="501"/>
        <item m="1" x="1073"/>
        <item m="1" x="523"/>
        <item m="1" x="130"/>
        <item m="1" x="1074"/>
        <item m="1" x="285"/>
        <item m="1" x="97"/>
        <item m="1" x="710"/>
        <item m="1" x="1075"/>
        <item m="1" x="524"/>
        <item m="1" x="756"/>
        <item m="1" x="810"/>
        <item m="1" x="1037"/>
        <item m="1" x="1052"/>
        <item m="1" x="874"/>
        <item m="1" x="1123"/>
        <item m="1" x="1376"/>
        <item m="1" x="1117"/>
        <item m="1" x="857"/>
        <item m="1" x="371"/>
        <item m="1" x="372"/>
        <item m="1" x="373"/>
        <item m="1" x="1089"/>
        <item m="1" x="1024"/>
        <item m="1" x="299"/>
        <item m="1" x="547"/>
        <item m="1" x="399"/>
        <item m="1" x="1137"/>
        <item m="1" x="1090"/>
        <item m="1" x="777"/>
        <item m="1" x="260"/>
        <item m="1" x="141"/>
        <item m="1" x="261"/>
        <item m="1" x="81"/>
        <item m="1" x="1120"/>
        <item m="1" x="812"/>
        <item m="1" x="813"/>
        <item m="1" x="203"/>
        <item m="1" x="175"/>
        <item m="1" x="1244"/>
        <item m="1" x="310"/>
        <item m="1" x="1128"/>
        <item m="1" x="339"/>
        <item m="1" x="975"/>
        <item m="1" x="1129"/>
        <item m="1" x="66"/>
        <item m="1" x="641"/>
        <item m="1" x="121"/>
        <item m="1" x="1116"/>
        <item m="1" x="814"/>
        <item m="1" x="825"/>
        <item m="1" x="1187"/>
        <item m="1" x="704"/>
        <item m="1" x="467"/>
        <item m="1" x="984"/>
        <item m="1" x="167"/>
        <item m="1" x="131"/>
        <item m="1" x="152"/>
        <item m="1" x="212"/>
        <item m="1" x="132"/>
        <item m="1" x="468"/>
        <item m="1" x="705"/>
        <item m="1" x="53"/>
        <item m="1" x="1203"/>
        <item m="1" x="985"/>
        <item m="1" x="1266"/>
        <item m="1" x="240"/>
        <item m="1" x="558"/>
        <item m="1" x="163"/>
        <item m="1" x="164"/>
        <item m="1" x="734"/>
        <item m="1" x="165"/>
        <item m="1" x="557"/>
        <item m="1" x="1346"/>
        <item m="1" x="351"/>
        <item m="1" x="553"/>
        <item m="1" x="610"/>
        <item m="1" x="973"/>
        <item m="1" x="171"/>
        <item m="1" x="4"/>
        <item m="1" x="948"/>
        <item m="1" x="550"/>
        <item m="1" x="225"/>
        <item m="1" x="847"/>
        <item m="1" x="201"/>
        <item m="1" x="1323"/>
        <item m="1" x="578"/>
        <item m="1" x="383"/>
        <item m="1" x="829"/>
        <item m="1" x="1036"/>
        <item m="1" x="1093"/>
        <item m="1" x="837"/>
        <item m="1" x="1308"/>
        <item m="1" x="107"/>
        <item m="1" x="1219"/>
        <item m="1" x="848"/>
        <item m="1" x="910"/>
        <item m="1" x="317"/>
        <item m="1" x="849"/>
        <item m="1" x="1229"/>
        <item m="1" x="1347"/>
        <item m="1" x="1348"/>
        <item m="1" x="765"/>
        <item m="1" x="517"/>
        <item m="1" x="1333"/>
        <item m="1" x="1250"/>
        <item m="1" x="1210"/>
        <item m="1" x="9"/>
        <item m="1" x="284"/>
        <item m="1" x="119"/>
        <item m="1" x="1205"/>
        <item m="1" x="602"/>
        <item m="1" x="867"/>
        <item m="1" x="26"/>
        <item m="1" x="79"/>
        <item m="1" x="1002"/>
        <item m="1" x="402"/>
        <item m="1" x="1003"/>
        <item m="1" x="1127"/>
        <item m="1" x="1320"/>
        <item m="1" x="1360"/>
        <item m="1" x="7"/>
        <item m="1" x="187"/>
        <item m="1" x="34"/>
        <item m="1" x="640"/>
        <item m="1" x="362"/>
        <item m="1" x="400"/>
        <item m="1" x="1142"/>
        <item m="1" x="1157"/>
        <item m="1" x="401"/>
        <item m="1" x="403"/>
        <item m="1" x="1321"/>
        <item m="1" x="70"/>
        <item m="1" x="936"/>
        <item m="1" x="387"/>
        <item m="1" x="921"/>
        <item m="1" x="784"/>
        <item m="1" x="617"/>
        <item m="1" x="1246"/>
        <item m="1" x="178"/>
        <item m="1" x="862"/>
        <item m="1" x="1252"/>
        <item m="1" x="252"/>
        <item m="1" x="191"/>
        <item m="1" x="319"/>
        <item m="1" x="866"/>
        <item m="1" x="451"/>
        <item m="1" x="137"/>
        <item m="1" x="905"/>
        <item m="1" x="527"/>
        <item m="1" x="636"/>
        <item m="1" x="816"/>
        <item m="1" x="620"/>
        <item m="1" x="347"/>
        <item m="1" x="179"/>
        <item m="1" x="1178"/>
        <item m="1" x="1060"/>
        <item m="1" x="589"/>
        <item m="1" x="844"/>
        <item m="1" x="781"/>
        <item m="1" x="1315"/>
        <item m="1" x="180"/>
        <item m="1" x="1172"/>
        <item m="1" x="696"/>
        <item m="1" x="249"/>
        <item m="1" x="1164"/>
        <item m="1" x="892"/>
        <item m="1" x="367"/>
        <item m="1" x="303"/>
        <item m="1" x="1078"/>
        <item m="1" x="773"/>
        <item m="1" x="207"/>
        <item m="1" x="718"/>
        <item m="1" x="1220"/>
        <item m="1" x="1104"/>
        <item m="1" x="1105"/>
        <item m="1" x="1107"/>
        <item m="1" x="497"/>
        <item m="1" x="562"/>
        <item m="1" x="702"/>
        <item m="1" x="703"/>
        <item m="1" x="198"/>
        <item m="1" x="893"/>
        <item m="1" x="370"/>
        <item m="1" x="226"/>
        <item m="1" x="1045"/>
        <item m="1" x="761"/>
        <item m="1" x="831"/>
        <item m="1" x="432"/>
        <item m="1" x="181"/>
        <item m="1" x="621"/>
        <item m="1" x="1354"/>
        <item m="1" x="340"/>
        <item m="1" x="1389"/>
        <item m="1" x="1314"/>
        <item h="1" m="1" x="949"/>
        <item m="1" x="835"/>
        <item m="1" x="479"/>
        <item m="1" x="873"/>
        <item m="1" x="78"/>
        <item m="1" x="1174"/>
        <item m="1" x="1248"/>
        <item m="1" x="886"/>
        <item m="1" x="412"/>
        <item m="1" x="200"/>
        <item m="1" x="71"/>
        <item m="1" x="548"/>
        <item m="1" x="488"/>
        <item m="1" x="1371"/>
        <item m="1" x="1305"/>
        <item m="1" x="233"/>
        <item m="1" x="1292"/>
        <item m="1" x="19"/>
        <item m="1" x="1143"/>
        <item m="1" x="729"/>
        <item m="1" x="630"/>
        <item m="1" x="992"/>
        <item m="1" x="112"/>
        <item m="1" x="828"/>
        <item m="1" x="82"/>
        <item m="1" x="776"/>
        <item m="1" x="717"/>
        <item m="1" x="962"/>
        <item m="1" x="739"/>
        <item m="1" x="834"/>
        <item m="1" x="445"/>
        <item m="1" x="265"/>
        <item m="1" x="819"/>
        <item m="1" x="1372"/>
        <item m="1" x="677"/>
        <item m="1" x="839"/>
        <item m="1" x="474"/>
        <item m="1" x="1285"/>
        <item m="1" x="802"/>
        <item m="1" x="860"/>
        <item m="1" x="733"/>
        <item m="1" x="1311"/>
        <item m="1" x="176"/>
        <item m="1" x="595"/>
        <item m="1" x="760"/>
        <item m="1" x="1084"/>
        <item m="1" x="404"/>
        <item m="1" x="1098"/>
        <item m="1" x="1318"/>
        <item m="1" x="807"/>
        <item m="1" x="1279"/>
        <item m="1" x="1278"/>
        <item m="1" x="1085"/>
        <item m="1" x="690"/>
        <item m="1" x="585"/>
        <item m="1" x="1019"/>
        <item m="1" x="154"/>
        <item m="1" x="749"/>
        <item m="1" x="723"/>
        <item m="1" x="1199"/>
        <item m="1" x="725"/>
        <item m="1" x="406"/>
        <item m="1" x="122"/>
        <item m="1" x="1083"/>
        <item m="1" x="86"/>
        <item m="1" x="934"/>
        <item m="1" x="870"/>
        <item m="1" x="768"/>
        <item m="1" x="160"/>
        <item m="1" x="298"/>
        <item m="1" x="209"/>
        <item m="1" x="1367"/>
        <item m="1" x="830"/>
        <item m="1" x="420"/>
        <item m="1" x="1247"/>
        <item m="1" x="425"/>
        <item m="1" x="360"/>
        <item m="1" x="754"/>
        <item m="1" x="863"/>
        <item m="1" x="853"/>
        <item m="1" x="720"/>
        <item m="1" x="219"/>
        <item m="1" x="876"/>
        <item m="1" x="256"/>
        <item m="1" x="366"/>
        <item m="1" x="1239"/>
        <item m="1" x="1106"/>
        <item m="1" x="730"/>
        <item m="1" x="332"/>
        <item m="1" x="769"/>
        <item m="1" x="783"/>
        <item m="1" x="549"/>
        <item m="1" x="103"/>
        <item m="1" x="1109"/>
        <item m="1" x="148"/>
        <item m="1" x="724"/>
        <item m="1" x="304"/>
        <item m="1" x="192"/>
        <item m="1" x="882"/>
        <item m="1" x="149"/>
        <item m="1" x="104"/>
        <item m="1" x="1235"/>
        <item m="1" x="333"/>
        <item m="1" x="1212"/>
        <item m="1" x="935"/>
        <item m="1" x="966"/>
        <item x="1"/>
        <item m="1" x="389"/>
        <item m="1" x="897"/>
        <item m="1" x="269"/>
        <item m="1" x="502"/>
        <item m="1" x="327"/>
        <item m="1" x="607"/>
        <item m="1" x="1173"/>
        <item m="1" x="737"/>
        <item m="1" x="939"/>
        <item m="1" x="1216"/>
        <item m="1" x="714"/>
        <item m="1" x="653"/>
        <item m="1" x="533"/>
        <item m="1" x="3"/>
        <item m="1" x="1385"/>
        <item m="1" x="42"/>
        <item m="1" x="884"/>
        <item m="1" x="633"/>
        <item m="1" x="746"/>
        <item m="1" x="919"/>
        <item m="1" x="1271"/>
        <item m="1" x="609"/>
        <item m="1" x="1287"/>
        <item m="1" x="394"/>
        <item m="1" x="379"/>
        <item m="1" x="1171"/>
        <item m="1" x="459"/>
        <item m="1" x="39"/>
        <item m="1" x="230"/>
        <item m="1" x="15"/>
        <item m="1" x="748"/>
        <item m="1" x="292"/>
        <item m="1" x="1259"/>
        <item m="1" x="32"/>
        <item m="1" x="350"/>
        <item m="1" x="40"/>
        <item m="1" x="563"/>
        <item m="1" x="159"/>
        <item m="1" x="1160"/>
        <item m="1" x="1312"/>
        <item m="1" x="348"/>
        <item m="1" x="735"/>
        <item m="1" x="1221"/>
        <item m="1" x="1300"/>
        <item m="1" x="721"/>
        <item m="1" x="1108"/>
        <item m="1" x="229"/>
        <item m="1" x="1289"/>
        <item m="1" x="102"/>
        <item m="1" x="615"/>
        <item m="1" x="1139"/>
        <item m="1" x="22"/>
        <item m="1" x="1131"/>
        <item m="1" x="1185"/>
        <item m="1" x="307"/>
        <item m="1" x="611"/>
        <item m="1" x="655"/>
        <item m="1" x="713"/>
        <item m="1" x="150"/>
        <item m="1" x="680"/>
        <item m="1" x="741"/>
        <item m="1" x="80"/>
        <item m="1" x="1170"/>
        <item m="1" x="352"/>
        <item m="1" x="1217"/>
        <item m="1" x="447"/>
        <item m="1" x="898"/>
        <item m="1" x="1071"/>
        <item m="1" x="24"/>
        <item m="1" x="507"/>
        <item m="1" x="188"/>
        <item m="1" x="235"/>
        <item m="1" x="1204"/>
        <item m="1" x="158"/>
        <item m="1" x="413"/>
        <item m="1" x="509"/>
        <item m="1" x="632"/>
        <item m="1" x="113"/>
        <item m="1" x="836"/>
        <item m="1" x="695"/>
        <item m="1" x="694"/>
        <item m="1" x="120"/>
        <item m="1" x="660"/>
        <item m="1" x="1080"/>
        <item m="1" x="590"/>
        <item m="1" x="1362"/>
        <item m="1" x="56"/>
        <item m="1" x="599"/>
        <item m="1" x="1050"/>
        <item m="1" x="642"/>
        <item m="1" x="798"/>
        <item m="1" x="1181"/>
        <item m="1" x="296"/>
        <item m="1" x="183"/>
        <item m="1" x="312"/>
        <item m="1" x="510"/>
        <item m="1" x="142"/>
        <item m="1" x="338"/>
        <item m="1" x="29"/>
        <item m="1" x="301"/>
        <item m="1" x="77"/>
        <item m="1" x="757"/>
        <item m="1" x="941"/>
        <item m="1" x="675"/>
        <item m="1" x="963"/>
        <item m="1" x="1087"/>
        <item m="1" x="444"/>
        <item m="1" x="334"/>
        <item m="1" x="805"/>
        <item m="1" x="855"/>
        <item m="1" x="1180"/>
        <item m="1" x="330"/>
        <item m="1" x="648"/>
        <item m="1" x="1151"/>
        <item m="1" x="1092"/>
        <item m="1" x="1099"/>
        <item m="1" x="1240"/>
        <item m="1" x="1384"/>
        <item m="1" x="1215"/>
        <item m="1" x="1100"/>
        <item m="1" x="376"/>
        <item m="1" x="788"/>
        <item m="1" x="324"/>
        <item m="1" x="429"/>
        <item m="1" x="136"/>
        <item m="1" x="778"/>
        <item m="1" x="958"/>
        <item m="1" x="1369"/>
        <item m="1" x="397"/>
        <item m="1" x="1047"/>
        <item m="1" x="693"/>
        <item m="1" x="1076"/>
        <item m="1" x="1144"/>
        <item m="1" x="349"/>
        <item m="1" x="1136"/>
        <item m="1" x="259"/>
        <item m="1" x="262"/>
        <item m="1" x="1197"/>
        <item m="1" x="1095"/>
        <item m="1" x="961"/>
        <item m="1" x="1140"/>
        <item m="1" x="1257"/>
        <item m="1" x="1088"/>
        <item m="1" x="365"/>
        <item m="1" x="1014"/>
        <item m="1" x="518"/>
        <item m="1" x="709"/>
        <item m="1" x="999"/>
        <item m="1" x="1387"/>
        <item m="1" x="1242"/>
        <item m="1" x="779"/>
        <item m="1" x="1141"/>
        <item m="1" x="231"/>
        <item m="1" x="880"/>
        <item m="1" x="417"/>
        <item m="1" x="1061"/>
        <item m="1" x="1195"/>
        <item m="1" x="1130"/>
        <item m="1" x="1156"/>
        <item m="1" x="84"/>
        <item m="1" x="186"/>
        <item m="1" x="494"/>
        <item m="1" x="1283"/>
        <item m="1" x="1293"/>
        <item m="1" x="529"/>
        <item m="1" x="953"/>
        <item m="1" x="5"/>
        <item m="1" x="864"/>
        <item m="1" x="990"/>
        <item m="1" x="832"/>
        <item m="1" x="305"/>
        <item m="1" x="566"/>
        <item m="1" x="448"/>
        <item m="1" x="1319"/>
        <item m="1" x="47"/>
        <item m="1" x="1357"/>
        <item m="1" x="567"/>
        <item m="1" x="1390"/>
        <item m="1" x="490"/>
        <item m="1" x="255"/>
        <item m="1" x="306"/>
        <item m="1" x="907"/>
        <item m="1" x="455"/>
        <item m="1" x="833"/>
        <item m="1" x="59"/>
        <item m="1" x="139"/>
        <item m="1" x="1148"/>
        <item m="1" x="1101"/>
        <item m="1" x="519"/>
        <item m="1" x="520"/>
        <item m="1" x="1222"/>
        <item m="1" x="76"/>
        <item m="1" x="925"/>
        <item m="1" x="291"/>
        <item m="1" x="923"/>
        <item m="1" x="288"/>
        <item m="1" x="1316"/>
        <item m="1" x="1282"/>
        <item m="1" x="411"/>
        <item m="1" x="322"/>
        <item m="1" x="416"/>
        <item m="1" x="162"/>
        <item m="1" x="683"/>
        <item m="1" x="369"/>
        <item m="1" x="1361"/>
        <item m="1" x="1223"/>
        <item m="1" x="568"/>
        <item m="1" x="222"/>
        <item m="1" x="69"/>
        <item m="1" x="987"/>
        <item m="1" x="1194"/>
        <item m="1" x="513"/>
        <item m="1" x="541"/>
        <item m="1" x="11"/>
        <item m="1" x="843"/>
        <item m="1" x="466"/>
        <item m="1" x="48"/>
        <item m="1" x="1122"/>
        <item m="1" x="1082"/>
        <item m="1" x="13"/>
        <item m="1" x="492"/>
        <item m="1" x="1268"/>
        <item m="1" x="1033"/>
        <item m="1" x="236"/>
        <item m="1" x="722"/>
        <item m="1" x="865"/>
        <item m="1" x="480"/>
        <item m="1" x="947"/>
        <item m="1" x="534"/>
        <item m="1" x="336"/>
        <item m="1" x="115"/>
        <item m="1" x="654"/>
        <item m="1" x="1358"/>
        <item m="1" x="674"/>
        <item m="1" x="1048"/>
        <item m="1" x="583"/>
        <item m="1" x="1258"/>
        <item m="1" x="1208"/>
        <item m="1" x="530"/>
        <item m="1" x="116"/>
        <item m="1" x="491"/>
        <item m="1" x="272"/>
        <item m="1" x="90"/>
        <item m="1" x="1255"/>
        <item m="1" x="1035"/>
        <item m="1" x="1020"/>
        <item m="1" x="64"/>
        <item m="1" x="1038"/>
        <item m="1" x="1211"/>
        <item m="1" x="933"/>
        <item m="1" x="1161"/>
        <item m="1" x="138"/>
        <item m="1" x="1124"/>
        <item m="1" x="1363"/>
        <item m="1" x="309"/>
        <item m="1" x="498"/>
        <item m="1" x="538"/>
        <item m="1" x="250"/>
        <item m="1" x="797"/>
        <item m="1" x="875"/>
        <item m="1" x="626"/>
        <item m="1" x="742"/>
        <item m="1" x="377"/>
        <item m="1" x="364"/>
        <item m="1" x="1349"/>
        <item m="1" x="528"/>
        <item m="1" x="1186"/>
        <item m="1" x="217"/>
        <item m="1" x="1188"/>
        <item m="1" x="565"/>
        <item m="1" x="945"/>
        <item m="1" x="1256"/>
        <item m="1" x="806"/>
        <item m="1" x="651"/>
        <item m="1" x="728"/>
        <item m="1" x="644"/>
        <item m="1" x="426"/>
        <item m="1" x="489"/>
        <item m="1" x="758"/>
        <item m="1" x="983"/>
        <item m="1" x="1381"/>
        <item m="1" x="144"/>
        <item m="1" x="715"/>
        <item m="1" x="575"/>
        <item m="1" x="6"/>
        <item m="1" x="463"/>
        <item m="1" x="750"/>
        <item m="1" x="906"/>
        <item m="1" x="645"/>
        <item m="1" x="572"/>
        <item m="1" x="926"/>
        <item m="1" x="701"/>
        <item m="1" x="169"/>
        <item m="1" x="546"/>
        <item m="1" x="911"/>
        <item m="1" x="127"/>
        <item m="1" x="1267"/>
        <item m="1" x="125"/>
        <item m="1" x="1066"/>
        <item m="1" x="1159"/>
        <item m="1" x="1163"/>
        <item m="1" x="1332"/>
        <item m="1" x="28"/>
        <item m="1" x="300"/>
        <item m="1" x="1251"/>
        <item m="1" x="98"/>
        <item m="1" x="1010"/>
        <item m="1" x="221"/>
        <item m="1" x="1297"/>
        <item m="1" x="1377"/>
        <item m="1" x="619"/>
        <item m="1" x="263"/>
        <item m="1" x="571"/>
        <item m="1" x="273"/>
        <item m="1" x="1298"/>
        <item m="1" x="822"/>
        <item m="1" x="1295"/>
        <item m="1" x="1303"/>
        <item m="1" x="666"/>
        <item m="1" x="573"/>
        <item m="1" x="899"/>
        <item m="1" x="774"/>
        <item m="1" x="31"/>
        <item m="1" x="569"/>
        <item m="1" x="668"/>
        <item m="1" x="504"/>
        <item m="1" x="1296"/>
        <item m="1" x="378"/>
        <item m="1" x="838"/>
        <item m="1" x="1112"/>
        <item m="1" x="574"/>
        <item m="1" x="57"/>
        <item m="1" x="1234"/>
        <item m="1" x="1344"/>
        <item m="1" x="1309"/>
        <item m="1" x="628"/>
        <item m="1" x="551"/>
        <item m="1" x="815"/>
        <item m="1" x="539"/>
        <item m="1" x="49"/>
        <item m="1" x="433"/>
        <item m="1" x="452"/>
        <item m="1" x="1209"/>
        <item m="1" x="762"/>
        <item m="1" x="658"/>
        <item m="1" x="584"/>
        <item m="1" x="390"/>
        <item m="1" x="652"/>
        <item m="1" x="434"/>
        <item m="1" x="965"/>
        <item m="1" x="1218"/>
        <item m="1" x="1227"/>
        <item m="1" x="323"/>
        <item m="1" x="826"/>
        <item m="1" x="166"/>
        <item m="1" x="603"/>
        <item m="1" x="808"/>
        <item m="1" x="1243"/>
        <item m="1" x="637"/>
        <item m="1" x="932"/>
        <item m="1" x="1162"/>
        <item m="1" x="65"/>
        <item m="1" x="1091"/>
        <item m="1" x="1081"/>
        <item m="1" x="581"/>
        <item m="1" x="821"/>
        <item m="1" x="337"/>
        <item m="1" x="614"/>
        <item m="1" x="1237"/>
        <item m="1" x="278"/>
        <item m="1" x="224"/>
        <item m="1" x="616"/>
        <item m="1" x="91"/>
        <item m="1" x="883"/>
        <item m="1" x="559"/>
        <item m="1" x="345"/>
        <item m="1" x="1086"/>
        <item m="1" x="287"/>
        <item m="1" x="344"/>
        <item m="1" x="215"/>
        <item m="1" x="1359"/>
        <item m="1" x="505"/>
        <item m="1" x="1200"/>
        <item m="1" x="216"/>
        <item m="1" x="493"/>
        <item m="1" x="1275"/>
        <item m="1" x="1202"/>
        <item m="1" x="878"/>
        <item m="1" x="771"/>
        <item m="1" x="1286"/>
        <item m="1" x="68"/>
        <item m="1" x="649"/>
        <item m="1" x="202"/>
        <item m="1" x="23"/>
        <item m="1" x="52"/>
        <item m="1" x="189"/>
        <item m="1" x="277"/>
        <item m="1" x="414"/>
        <item m="1" x="244"/>
        <item m="1" x="382"/>
        <item m="1" x="661"/>
        <item m="1" x="1013"/>
        <item m="1" x="525"/>
        <item m="1" x="1306"/>
        <item m="1" x="293"/>
        <item m="1" x="228"/>
        <item m="1" x="227"/>
        <item m="1" x="1352"/>
        <item m="1" x="396"/>
        <item m="1" x="1294"/>
        <item m="1" x="613"/>
        <item m="1" x="823"/>
        <item m="1" x="153"/>
        <item m="1" x="1263"/>
        <item m="1" x="101"/>
        <item m="1" x="245"/>
        <item m="1" x="1262"/>
        <item m="1" x="145"/>
        <item m="1" x="959"/>
        <item m="1" x="960"/>
        <item m="1" x="791"/>
        <item m="1" x="271"/>
        <item m="1" x="1291"/>
        <item m="1" x="286"/>
        <item m="1" x="881"/>
        <item m="1" x="968"/>
        <item m="1" x="1179"/>
        <item m="1" x="457"/>
        <item m="1" x="511"/>
        <item m="1" x="656"/>
        <item m="1" x="1370"/>
        <item m="1" x="1167"/>
        <item m="1" x="161"/>
        <item m="1" x="577"/>
        <item m="1" x="1018"/>
        <item m="1" x="391"/>
        <item m="1" x="1145"/>
        <item m="1" x="1374"/>
        <item m="1" x="937"/>
        <item m="1" x="123"/>
        <item m="1" x="280"/>
        <item m="1" x="970"/>
        <item m="1" x="1063"/>
        <item m="1" x="917"/>
        <item m="1" x="900"/>
        <item m="1" x="1230"/>
        <item m="1" x="669"/>
        <item m="1" x="419"/>
        <item m="1" x="1026"/>
        <item m="1" x="1027"/>
        <item m="1" x="928"/>
        <item m="1" x="174"/>
        <item m="1" x="670"/>
        <item m="1" x="901"/>
        <item m="1" x="971"/>
        <item m="1" x="1231"/>
        <item m="1" x="1028"/>
        <item m="1" x="671"/>
        <item m="1" x="1029"/>
        <item m="1" x="1064"/>
        <item m="1" x="902"/>
        <item m="1" x="423"/>
        <item m="1" x="929"/>
        <item m="1" x="930"/>
        <item m="1" x="1232"/>
        <item m="1" x="1233"/>
        <item m="1" x="1065"/>
        <item m="1" x="424"/>
        <item m="1" x="1022"/>
        <item m="1" x="931"/>
        <item m="1" x="903"/>
        <item m="1" x="1030"/>
        <item m="1" x="840"/>
        <item m="1" x="841"/>
        <item m="1" x="1023"/>
        <item m="1" x="1113"/>
        <item m="1" x="672"/>
        <item m="1" x="1114"/>
        <item m="1" x="1115"/>
        <item m="1" x="918"/>
        <item m="1" x="817"/>
        <item m="1" x="326"/>
        <item m="1" x="1046"/>
        <item m="1" x="827"/>
        <item m="1" x="1225"/>
        <item m="1" x="732"/>
        <item m="1" x="782"/>
        <item m="1" x="913"/>
        <item m="1" x="1021"/>
        <item m="1" x="395"/>
        <item m="1" x="329"/>
        <item m="1" x="375"/>
        <item m="1" x="374"/>
        <item m="1" x="1337"/>
        <item m="1" x="1280"/>
        <item m="1" x="346"/>
        <item m="1" x="894"/>
        <item m="1" x="99"/>
        <item m="1" x="355"/>
        <item m="1" x="320"/>
        <item m="1" x="44"/>
        <item m="1" x="318"/>
        <item m="1" x="1153"/>
        <item m="1" x="526"/>
        <item m="1" x="172"/>
        <item m="1" x="410"/>
        <item m="1" x="1044"/>
        <item m="1" x="580"/>
        <item m="1" x="380"/>
        <item m="1" x="313"/>
        <item m="1" x="608"/>
        <item m="1" x="1149"/>
        <item m="1" x="887"/>
        <item m="1" x="85"/>
        <item m="1" x="1206"/>
        <item m="1" x="246"/>
        <item m="1" x="1302"/>
        <item m="1" x="499"/>
        <item m="1" x="994"/>
        <item m="1" x="545"/>
        <item m="1" x="1375"/>
        <item m="1" x="1241"/>
        <item m="1" x="435"/>
        <item m="1" x="1269"/>
        <item m="1" x="1134"/>
        <item m="1" x="25"/>
        <item m="1" x="946"/>
        <item m="1" x="1281"/>
        <item m="1" x="852"/>
        <item m="1" x="1111"/>
        <item m="1" x="405"/>
        <item m="1" x="392"/>
        <item m="1" x="1057"/>
        <item m="1" x="1182"/>
        <item m="1" x="944"/>
        <item m="1" x="996"/>
        <item m="1" x="93"/>
        <item m="1" x="1006"/>
        <item m="1" x="659"/>
        <item m="1" x="1005"/>
        <item m="1" x="146"/>
        <item m="1" x="73"/>
        <item m="1" x="503"/>
        <item m="1" x="398"/>
        <item m="1" x="972"/>
        <item m="1" x="665"/>
        <item m="1" x="464"/>
        <item m="1" x="274"/>
        <item m="1" x="618"/>
        <item m="1" x="30"/>
        <item m="1" x="461"/>
        <item m="1" x="1353"/>
        <item m="1" x="290"/>
        <item m="1" x="430"/>
        <item m="1" x="1001"/>
        <item m="1" x="629"/>
        <item m="1" x="128"/>
        <item m="1" x="1351"/>
        <item m="1" x="431"/>
        <item m="1" x="1138"/>
        <item m="1" x="232"/>
        <item m="1" x="1177"/>
        <item m="1" x="1168"/>
        <item m="1" x="316"/>
        <item m="1" x="1007"/>
        <item m="1" x="712"/>
        <item m="1" x="1102"/>
        <item m="1" x="1041"/>
        <item m="1" x="879"/>
        <item m="1" x="1175"/>
        <item m="1" x="239"/>
        <item m="1" x="707"/>
        <item m="1" x="543"/>
        <item m="1" x="824"/>
        <item m="1" x="1226"/>
        <item m="1" x="691"/>
        <item m="1" x="552"/>
        <item m="1" x="745"/>
        <item m="1" x="190"/>
        <item m="1" x="462"/>
        <item m="1" x="700"/>
        <item m="1" x="1273"/>
        <item m="1" x="427"/>
        <item m="1" x="1392"/>
        <item m="1" x="708"/>
        <item m="1" x="214"/>
        <item m="1" x="576"/>
        <item m="1" x="1154"/>
        <item m="1" x="308"/>
        <item m="1" x="473"/>
        <item m="1" x="560"/>
        <item m="1" x="909"/>
        <item m="1" x="775"/>
        <item m="1" x="922"/>
        <item m="1" x="684"/>
        <item m="1" x="354"/>
        <item m="1" x="638"/>
        <item m="1" x="570"/>
        <item m="1" x="72"/>
        <item m="1" x="988"/>
        <item m="1" x="579"/>
        <item m="1" x="1198"/>
        <item m="1" x="110"/>
        <item m="1" x="1166"/>
        <item m="1" x="1299"/>
        <item m="1" x="974"/>
        <item m="1" x="506"/>
        <item m="1" x="1004"/>
        <item h="1" x="2"/>
      </items>
    </pivotField>
    <pivotField compact="0" outline="0" showAll="0" defaultSubtotal="0"/>
    <pivotField compact="0" outline="0" showAll="0" defaultSubtotal="0"/>
    <pivotField axis="axisRow" compact="0" outline="0" showAll="0" sortType="ascending">
      <items count="11">
        <item m="1" x="8"/>
        <item x="3"/>
        <item m="1" x="5"/>
        <item x="0"/>
        <item m="1" x="9"/>
        <item x="1"/>
        <item m="1" x="7"/>
        <item m="1" x="6"/>
        <item x="2"/>
        <item x="4"/>
        <item t="default"/>
      </items>
    </pivotField>
    <pivotField axis="axisRow" compact="0" outline="0" showAll="0" defaultSubtotal="0">
      <items count="32">
        <item m="1" x="24"/>
        <item m="1" x="29"/>
        <item m="1" x="21"/>
        <item m="1" x="17"/>
        <item m="1" x="11"/>
        <item m="1" x="20"/>
        <item x="6"/>
        <item m="1" x="22"/>
        <item m="1" x="7"/>
        <item m="1" x="26"/>
        <item m="1" x="14"/>
        <item m="1" x="16"/>
        <item m="1" x="9"/>
        <item m="1" x="10"/>
        <item m="1" x="28"/>
        <item m="1" x="23"/>
        <item m="1" x="13"/>
        <item m="1" x="27"/>
        <item m="1" x="25"/>
        <item m="1" x="19"/>
        <item m="1" x="12"/>
        <item m="1" x="18"/>
        <item m="1" x="8"/>
        <item m="1" x="15"/>
        <item m="1" x="30"/>
        <item m="1" x="31"/>
        <item x="3"/>
        <item x="1"/>
        <item x="2"/>
        <item x="0"/>
        <item x="5"/>
        <item x="4"/>
      </items>
    </pivotField>
    <pivotField compact="0" outline="0" showAll="0" defaultSubtotal="0"/>
    <pivotField compact="0" outline="0" showAll="0" defaultSubtotal="0"/>
    <pivotField compact="0" outline="0" showAll="0" defaultSubtotal="0"/>
    <pivotField compact="0" outline="0" showAll="0" defaultSubtotal="0"/>
    <pivotField compact="0" numFmtId="44" outline="0" showAll="0" defaultSubtotal="0"/>
    <pivotField dataField="1" compact="0" outline="0" showAll="0" defaultSubtotal="0"/>
    <pivotField compact="0" outline="0" dragToRow="0" dragToCol="0" dragToPage="0" showAll="0" defaultSubtotal="0"/>
  </pivotFields>
  <rowFields count="2">
    <field x="8"/>
    <field x="9"/>
  </rowFields>
  <rowItems count="6">
    <i>
      <x v="1"/>
      <x v="31"/>
    </i>
    <i t="default">
      <x v="1"/>
    </i>
    <i>
      <x v="5"/>
      <x v="28"/>
    </i>
    <i r="1">
      <x v="30"/>
    </i>
    <i t="default">
      <x v="5"/>
    </i>
    <i t="grand">
      <x/>
    </i>
  </rowItems>
  <colItems count="1">
    <i/>
  </colItems>
  <pageFields count="1">
    <pageField fld="5" hier="-1"/>
  </pageFields>
  <dataFields count="1">
    <dataField name="Sum of Perm Proposed Budget" fld="15" baseField="9" baseItem="31" numFmtId="4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a.uoregon.edu/content/department-overhead-assessments" TargetMode="External"/><Relationship Id="rId2" Type="http://schemas.openxmlformats.org/officeDocument/2006/relationships/hyperlink" Target="https://pages.uoregon.edu/baoforms/bao_drupal_6/sites/brp.uoregon.edu/files/brp/policies_guidelines/BB-BdgtngOvrhd21.xlsx" TargetMode="External"/><Relationship Id="rId1" Type="http://schemas.openxmlformats.org/officeDocument/2006/relationships/hyperlink" Target="https://pages.uoregon.edu/baoforms/bao_drupal_6/sites/brp.uoregon.edu/files/brp/policies_guidelines/Interfund_Transactions_v9.pdf" TargetMode="External"/><Relationship Id="rId5" Type="http://schemas.openxmlformats.org/officeDocument/2006/relationships/printerSettings" Target="../printerSettings/printerSettings1.bin"/><Relationship Id="rId4" Type="http://schemas.openxmlformats.org/officeDocument/2006/relationships/hyperlink" Target="https://brp.uoregon.edu/content/Blended-OP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72"/>
  <sheetViews>
    <sheetView topLeftCell="A52" workbookViewId="0">
      <selection activeCell="E64" sqref="E64"/>
    </sheetView>
  </sheetViews>
  <sheetFormatPr defaultRowHeight="12.75" x14ac:dyDescent="0.2"/>
  <cols>
    <col min="1" max="1" width="35.5703125" customWidth="1"/>
    <col min="2" max="2" width="117.85546875" style="30" customWidth="1"/>
  </cols>
  <sheetData>
    <row r="1" spans="1:2" ht="13.5" thickBot="1" x14ac:dyDescent="0.25"/>
    <row r="2" spans="1:2" ht="18.75" thickBot="1" x14ac:dyDescent="0.25">
      <c r="A2" s="56" t="s">
        <v>10</v>
      </c>
      <c r="B2" s="57"/>
    </row>
    <row r="3" spans="1:2" ht="15.75" x14ac:dyDescent="0.2">
      <c r="A3" s="11"/>
    </row>
    <row r="4" spans="1:2" ht="33.75" customHeight="1" x14ac:dyDescent="0.2">
      <c r="A4" s="58" t="s">
        <v>65</v>
      </c>
      <c r="B4" s="58"/>
    </row>
    <row r="5" spans="1:2" ht="15.75" x14ac:dyDescent="0.2">
      <c r="A5" s="12"/>
    </row>
    <row r="6" spans="1:2" ht="15.75" x14ac:dyDescent="0.2">
      <c r="A6" s="59" t="s">
        <v>11</v>
      </c>
      <c r="B6" s="59"/>
    </row>
    <row r="7" spans="1:2" ht="16.5" thickBot="1" x14ac:dyDescent="0.25">
      <c r="A7" s="11"/>
    </row>
    <row r="8" spans="1:2" ht="16.5" thickBot="1" x14ac:dyDescent="0.25">
      <c r="A8" s="19" t="s">
        <v>12</v>
      </c>
      <c r="B8" s="13" t="s">
        <v>13</v>
      </c>
    </row>
    <row r="9" spans="1:2" ht="15.75" x14ac:dyDescent="0.2">
      <c r="A9" s="53" t="s">
        <v>14</v>
      </c>
      <c r="B9" s="14" t="s">
        <v>15</v>
      </c>
    </row>
    <row r="10" spans="1:2" ht="16.5" thickBot="1" x14ac:dyDescent="0.25">
      <c r="A10" s="55"/>
      <c r="B10" s="15" t="s">
        <v>16</v>
      </c>
    </row>
    <row r="11" spans="1:2" ht="47.25" x14ac:dyDescent="0.2">
      <c r="A11" s="53" t="s">
        <v>17</v>
      </c>
      <c r="B11" s="14" t="s">
        <v>18</v>
      </c>
    </row>
    <row r="12" spans="1:2" ht="16.5" thickBot="1" x14ac:dyDescent="0.25">
      <c r="A12" s="55"/>
      <c r="B12" s="15" t="s">
        <v>19</v>
      </c>
    </row>
    <row r="13" spans="1:2" ht="32.25" thickBot="1" x14ac:dyDescent="0.25">
      <c r="A13" s="16" t="s">
        <v>20</v>
      </c>
      <c r="B13" s="15" t="s">
        <v>21</v>
      </c>
    </row>
    <row r="14" spans="1:2" ht="48" thickBot="1" x14ac:dyDescent="0.25">
      <c r="A14" s="16" t="s">
        <v>112</v>
      </c>
      <c r="B14" s="15" t="s">
        <v>169</v>
      </c>
    </row>
    <row r="15" spans="1:2" ht="32.25" thickBot="1" x14ac:dyDescent="0.25">
      <c r="A15" s="16" t="s">
        <v>113</v>
      </c>
      <c r="B15" s="15" t="s">
        <v>22</v>
      </c>
    </row>
    <row r="16" spans="1:2" ht="47.25" x14ac:dyDescent="0.2">
      <c r="A16" s="53" t="s">
        <v>117</v>
      </c>
      <c r="B16" s="14" t="s">
        <v>23</v>
      </c>
    </row>
    <row r="17" spans="1:12" ht="32.25" thickBot="1" x14ac:dyDescent="0.25">
      <c r="A17" s="55"/>
      <c r="B17" s="15" t="s">
        <v>21</v>
      </c>
    </row>
    <row r="18" spans="1:12" ht="32.25" thickBot="1" x14ac:dyDescent="0.25">
      <c r="A18" s="16" t="s">
        <v>118</v>
      </c>
      <c r="B18" s="15" t="s">
        <v>168</v>
      </c>
      <c r="C18" s="48"/>
      <c r="D18" s="49"/>
      <c r="E18" s="49"/>
      <c r="F18" s="49"/>
      <c r="G18" s="49"/>
      <c r="H18" s="49"/>
      <c r="I18" s="49"/>
      <c r="J18" s="49"/>
      <c r="K18" s="49"/>
      <c r="L18" s="49"/>
    </row>
    <row r="19" spans="1:12" ht="47.25" x14ac:dyDescent="0.2">
      <c r="A19" s="53" t="s">
        <v>119</v>
      </c>
      <c r="B19" s="14" t="s">
        <v>24</v>
      </c>
    </row>
    <row r="20" spans="1:12" ht="32.25" thickBot="1" x14ac:dyDescent="0.25">
      <c r="A20" s="55"/>
      <c r="B20" s="14" t="s">
        <v>25</v>
      </c>
    </row>
    <row r="21" spans="1:12" ht="47.25" x14ac:dyDescent="0.2">
      <c r="A21" s="60" t="s">
        <v>120</v>
      </c>
      <c r="B21" s="40" t="s">
        <v>26</v>
      </c>
    </row>
    <row r="22" spans="1:12" ht="15.75" x14ac:dyDescent="0.2">
      <c r="A22" s="61"/>
      <c r="B22" s="41"/>
    </row>
    <row r="23" spans="1:12" ht="15.75" x14ac:dyDescent="0.2">
      <c r="A23" s="61"/>
      <c r="B23" s="41" t="s">
        <v>27</v>
      </c>
    </row>
    <row r="24" spans="1:12" ht="15.75" x14ac:dyDescent="0.2">
      <c r="A24" s="61"/>
      <c r="B24" s="45" t="s">
        <v>28</v>
      </c>
    </row>
    <row r="25" spans="1:12" ht="15.75" x14ac:dyDescent="0.2">
      <c r="A25" s="61"/>
      <c r="B25" s="45" t="s">
        <v>29</v>
      </c>
    </row>
    <row r="26" spans="1:12" ht="15.75" x14ac:dyDescent="0.2">
      <c r="A26" s="61"/>
      <c r="B26" s="45" t="s">
        <v>30</v>
      </c>
    </row>
    <row r="27" spans="1:12" ht="15.75" x14ac:dyDescent="0.2">
      <c r="A27" s="61"/>
      <c r="B27" s="45" t="s">
        <v>31</v>
      </c>
    </row>
    <row r="28" spans="1:12" ht="15.75" x14ac:dyDescent="0.2">
      <c r="A28" s="61"/>
      <c r="B28" s="41" t="s">
        <v>32</v>
      </c>
    </row>
    <row r="29" spans="1:12" ht="15.75" x14ac:dyDescent="0.2">
      <c r="A29" s="61"/>
      <c r="B29" s="45" t="s">
        <v>33</v>
      </c>
    </row>
    <row r="30" spans="1:12" ht="15.75" x14ac:dyDescent="0.2">
      <c r="A30" s="61"/>
      <c r="B30" s="45" t="s">
        <v>34</v>
      </c>
    </row>
    <row r="31" spans="1:12" ht="15.75" x14ac:dyDescent="0.2">
      <c r="A31" s="61"/>
      <c r="B31" s="45" t="s">
        <v>35</v>
      </c>
    </row>
    <row r="32" spans="1:12" ht="15.75" x14ac:dyDescent="0.2">
      <c r="A32" s="61"/>
      <c r="B32" s="45" t="s">
        <v>36</v>
      </c>
    </row>
    <row r="33" spans="1:5" ht="15.75" x14ac:dyDescent="0.2">
      <c r="A33" s="61"/>
      <c r="B33" s="41" t="s">
        <v>37</v>
      </c>
    </row>
    <row r="34" spans="1:5" ht="15.75" x14ac:dyDescent="0.2">
      <c r="A34" s="61"/>
      <c r="B34" s="41" t="s">
        <v>38</v>
      </c>
    </row>
    <row r="35" spans="1:5" ht="15.75" x14ac:dyDescent="0.2">
      <c r="A35" s="61"/>
      <c r="B35" s="41" t="s">
        <v>39</v>
      </c>
    </row>
    <row r="36" spans="1:5" ht="15.75" x14ac:dyDescent="0.2">
      <c r="A36" s="61"/>
      <c r="B36" s="41" t="s">
        <v>40</v>
      </c>
    </row>
    <row r="37" spans="1:5" ht="15.75" x14ac:dyDescent="0.2">
      <c r="A37" s="61"/>
      <c r="B37" s="41" t="s">
        <v>41</v>
      </c>
    </row>
    <row r="38" spans="1:5" ht="15.75" x14ac:dyDescent="0.2">
      <c r="A38" s="61"/>
      <c r="B38" s="41"/>
    </row>
    <row r="39" spans="1:5" ht="15.75" x14ac:dyDescent="0.2">
      <c r="A39" s="61"/>
      <c r="B39" s="39" t="s">
        <v>126</v>
      </c>
    </row>
    <row r="40" spans="1:5" ht="13.5" thickBot="1" x14ac:dyDescent="0.25">
      <c r="A40" s="62"/>
      <c r="B40" s="46" t="s">
        <v>127</v>
      </c>
      <c r="D40" s="44"/>
    </row>
    <row r="41" spans="1:5" ht="47.25" x14ac:dyDescent="0.2">
      <c r="A41" s="53" t="s">
        <v>121</v>
      </c>
      <c r="B41" s="14" t="s">
        <v>42</v>
      </c>
    </row>
    <row r="42" spans="1:5" ht="15.75" x14ac:dyDescent="0.2">
      <c r="A42" s="54"/>
      <c r="B42" s="31" t="s">
        <v>43</v>
      </c>
    </row>
    <row r="43" spans="1:5" ht="15.75" x14ac:dyDescent="0.2">
      <c r="A43" s="54"/>
      <c r="B43" s="31" t="s">
        <v>44</v>
      </c>
    </row>
    <row r="44" spans="1:5" ht="15.75" x14ac:dyDescent="0.2">
      <c r="A44" s="54"/>
      <c r="B44" s="31" t="s">
        <v>45</v>
      </c>
    </row>
    <row r="45" spans="1:5" ht="15.75" x14ac:dyDescent="0.2">
      <c r="A45" s="54"/>
      <c r="B45" s="31" t="s">
        <v>46</v>
      </c>
    </row>
    <row r="46" spans="1:5" ht="15.75" x14ac:dyDescent="0.2">
      <c r="A46" s="54"/>
      <c r="B46" s="31" t="s">
        <v>47</v>
      </c>
    </row>
    <row r="47" spans="1:5" ht="16.5" thickBot="1" x14ac:dyDescent="0.25">
      <c r="A47" s="55"/>
      <c r="B47" s="15" t="s">
        <v>48</v>
      </c>
    </row>
    <row r="48" spans="1:5" s="33" customFormat="1" ht="21" customHeight="1" x14ac:dyDescent="0.2">
      <c r="A48" s="63" t="s">
        <v>122</v>
      </c>
      <c r="B48" s="36" t="s">
        <v>115</v>
      </c>
      <c r="C48" s="32"/>
      <c r="E48" s="35"/>
    </row>
    <row r="49" spans="1:5" s="33" customFormat="1" ht="21" customHeight="1" x14ac:dyDescent="0.2">
      <c r="A49" s="64"/>
      <c r="B49" s="42" t="s">
        <v>128</v>
      </c>
      <c r="C49" s="32"/>
      <c r="E49" s="35"/>
    </row>
    <row r="50" spans="1:5" s="33" customFormat="1" ht="21" customHeight="1" x14ac:dyDescent="0.2">
      <c r="A50" s="64"/>
      <c r="B50" s="34" t="s">
        <v>116</v>
      </c>
      <c r="C50" s="32"/>
      <c r="E50" s="35"/>
    </row>
    <row r="51" spans="1:5" s="33" customFormat="1" ht="21" customHeight="1" thickBot="1" x14ac:dyDescent="0.25">
      <c r="A51" s="64"/>
      <c r="B51" s="43" t="s">
        <v>129</v>
      </c>
      <c r="C51" s="32"/>
      <c r="E51" s="35"/>
    </row>
    <row r="52" spans="1:5" s="33" customFormat="1" ht="40.5" customHeight="1" x14ac:dyDescent="0.2">
      <c r="A52" s="50" t="s">
        <v>123</v>
      </c>
      <c r="B52" s="34" t="s">
        <v>114</v>
      </c>
      <c r="C52" s="32"/>
    </row>
    <row r="53" spans="1:5" s="33" customFormat="1" x14ac:dyDescent="0.2">
      <c r="A53" s="51"/>
      <c r="B53" s="37" t="s">
        <v>130</v>
      </c>
      <c r="C53" s="32"/>
      <c r="E53" s="35"/>
    </row>
    <row r="54" spans="1:5" s="33" customFormat="1" ht="43.5" customHeight="1" thickBot="1" x14ac:dyDescent="0.25">
      <c r="A54" s="52"/>
      <c r="B54" s="38" t="s">
        <v>49</v>
      </c>
    </row>
    <row r="55" spans="1:5" ht="15.75" x14ac:dyDescent="0.2">
      <c r="A55" s="53" t="s">
        <v>124</v>
      </c>
      <c r="B55" s="14" t="s">
        <v>50</v>
      </c>
    </row>
    <row r="56" spans="1:5" ht="15.75" x14ac:dyDescent="0.2">
      <c r="A56" s="54"/>
      <c r="B56" s="17" t="s">
        <v>51</v>
      </c>
    </row>
    <row r="57" spans="1:5" ht="15.75" x14ac:dyDescent="0.2">
      <c r="A57" s="54"/>
      <c r="B57" s="31" t="s">
        <v>52</v>
      </c>
    </row>
    <row r="58" spans="1:5" ht="15.75" x14ac:dyDescent="0.2">
      <c r="A58" s="54"/>
      <c r="B58" s="31" t="s">
        <v>53</v>
      </c>
    </row>
    <row r="59" spans="1:5" ht="15.75" x14ac:dyDescent="0.2">
      <c r="A59" s="54"/>
      <c r="B59" s="31" t="s">
        <v>54</v>
      </c>
    </row>
    <row r="60" spans="1:5" ht="15.75" x14ac:dyDescent="0.2">
      <c r="A60" s="54"/>
      <c r="B60" s="31" t="s">
        <v>55</v>
      </c>
    </row>
    <row r="61" spans="1:5" ht="15.75" x14ac:dyDescent="0.2">
      <c r="A61" s="54"/>
      <c r="B61" s="31" t="s">
        <v>56</v>
      </c>
    </row>
    <row r="62" spans="1:5" ht="15.75" x14ac:dyDescent="0.2">
      <c r="A62" s="54"/>
      <c r="B62" s="31" t="s">
        <v>57</v>
      </c>
    </row>
    <row r="63" spans="1:5" ht="15.75" x14ac:dyDescent="0.2">
      <c r="A63" s="54"/>
      <c r="B63" s="31" t="s">
        <v>58</v>
      </c>
    </row>
    <row r="64" spans="1:5" ht="15.75" x14ac:dyDescent="0.2">
      <c r="A64" s="54"/>
      <c r="B64" s="31" t="s">
        <v>59</v>
      </c>
    </row>
    <row r="65" spans="1:2" ht="15.75" x14ac:dyDescent="0.2">
      <c r="A65" s="54"/>
      <c r="B65" s="18"/>
    </row>
    <row r="66" spans="1:2" ht="35.25" customHeight="1" x14ac:dyDescent="0.2">
      <c r="A66" s="54"/>
      <c r="B66" s="17" t="s">
        <v>170</v>
      </c>
    </row>
    <row r="67" spans="1:2" ht="15.75" x14ac:dyDescent="0.2">
      <c r="A67" s="54"/>
      <c r="B67" s="17" t="s">
        <v>60</v>
      </c>
    </row>
    <row r="68" spans="1:2" ht="15.75" x14ac:dyDescent="0.2">
      <c r="A68" s="54"/>
      <c r="B68" s="17" t="s">
        <v>61</v>
      </c>
    </row>
    <row r="69" spans="1:2" ht="32.25" thickBot="1" x14ac:dyDescent="0.25">
      <c r="A69" s="55"/>
      <c r="B69" s="15" t="s">
        <v>62</v>
      </c>
    </row>
    <row r="70" spans="1:2" ht="15.75" x14ac:dyDescent="0.2">
      <c r="A70" s="53" t="s">
        <v>125</v>
      </c>
      <c r="B70" s="14" t="s">
        <v>63</v>
      </c>
    </row>
    <row r="71" spans="1:2" ht="15.75" x14ac:dyDescent="0.2">
      <c r="A71" s="54"/>
      <c r="B71" s="14" t="s">
        <v>73</v>
      </c>
    </row>
    <row r="72" spans="1:2" ht="32.25" thickBot="1" x14ac:dyDescent="0.25">
      <c r="A72" s="55"/>
      <c r="B72" s="15" t="s">
        <v>64</v>
      </c>
    </row>
  </sheetData>
  <mergeCells count="14">
    <mergeCell ref="C18:L18"/>
    <mergeCell ref="A52:A54"/>
    <mergeCell ref="A55:A69"/>
    <mergeCell ref="A70:A72"/>
    <mergeCell ref="A2:B2"/>
    <mergeCell ref="A4:B4"/>
    <mergeCell ref="A6:B6"/>
    <mergeCell ref="A9:A10"/>
    <mergeCell ref="A11:A12"/>
    <mergeCell ref="A16:A17"/>
    <mergeCell ref="A19:A20"/>
    <mergeCell ref="A21:A40"/>
    <mergeCell ref="A41:A47"/>
    <mergeCell ref="A48:A51"/>
  </mergeCells>
  <hyperlinks>
    <hyperlink ref="B53" r:id="rId1"/>
    <hyperlink ref="B51" r:id="rId2"/>
    <hyperlink ref="B49" r:id="rId3"/>
    <hyperlink ref="B40" r:id="rId4"/>
  </hyperlinks>
  <pageMargins left="0.5" right="0.5" top="0.5" bottom="0.5" header="0.3" footer="0.3"/>
  <pageSetup scale="71" fitToHeight="0" orientation="portrait" horizontalDpi="300" verticalDpi="3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A50"/>
  <sheetViews>
    <sheetView workbookViewId="0"/>
  </sheetViews>
  <sheetFormatPr defaultRowHeight="12.75" x14ac:dyDescent="0.2"/>
  <cols>
    <col min="1" max="1" width="185.42578125" customWidth="1"/>
  </cols>
  <sheetData>
    <row r="2" spans="1:1" x14ac:dyDescent="0.2">
      <c r="A2" s="10" t="str">
        <f>'Budget Entry'!A2</f>
        <v>FY 22 Proposed Budget 990000-Puddles Unit</v>
      </c>
    </row>
    <row r="3" spans="1:1" ht="13.5" thickBot="1" x14ac:dyDescent="0.25"/>
    <row r="4" spans="1:1" s="9" customFormat="1" ht="50.25" customHeight="1" thickBot="1" x14ac:dyDescent="0.25">
      <c r="A4" s="8" t="s">
        <v>74</v>
      </c>
    </row>
    <row r="6" spans="1:1" x14ac:dyDescent="0.2">
      <c r="A6" t="s">
        <v>156</v>
      </c>
    </row>
    <row r="7" spans="1:1" x14ac:dyDescent="0.2">
      <c r="A7" t="s">
        <v>157</v>
      </c>
    </row>
    <row r="8" spans="1:1" x14ac:dyDescent="0.2">
      <c r="A8" t="s">
        <v>158</v>
      </c>
    </row>
    <row r="9" spans="1:1" x14ac:dyDescent="0.2">
      <c r="A9" t="s">
        <v>139</v>
      </c>
    </row>
    <row r="11" spans="1:1" x14ac:dyDescent="0.2">
      <c r="A11" s="47" t="s">
        <v>159</v>
      </c>
    </row>
    <row r="12" spans="1:1" x14ac:dyDescent="0.2">
      <c r="A12" t="s">
        <v>140</v>
      </c>
    </row>
    <row r="13" spans="1:1" x14ac:dyDescent="0.2">
      <c r="A13" t="s">
        <v>141</v>
      </c>
    </row>
    <row r="16" spans="1:1" x14ac:dyDescent="0.2">
      <c r="A16" s="47" t="s">
        <v>160</v>
      </c>
    </row>
    <row r="17" spans="1:1" x14ac:dyDescent="0.2">
      <c r="A17" t="s">
        <v>142</v>
      </c>
    </row>
    <row r="18" spans="1:1" x14ac:dyDescent="0.2">
      <c r="A18" t="s">
        <v>143</v>
      </c>
    </row>
    <row r="21" spans="1:1" x14ac:dyDescent="0.2">
      <c r="A21" s="47" t="s">
        <v>161</v>
      </c>
    </row>
    <row r="22" spans="1:1" x14ac:dyDescent="0.2">
      <c r="A22" t="s">
        <v>162</v>
      </c>
    </row>
    <row r="23" spans="1:1" x14ac:dyDescent="0.2">
      <c r="A23" t="s">
        <v>144</v>
      </c>
    </row>
    <row r="24" spans="1:1" x14ac:dyDescent="0.2">
      <c r="A24" t="s">
        <v>145</v>
      </c>
    </row>
    <row r="25" spans="1:1" x14ac:dyDescent="0.2">
      <c r="A25" t="s">
        <v>146</v>
      </c>
    </row>
    <row r="27" spans="1:1" x14ac:dyDescent="0.2">
      <c r="A27" t="s">
        <v>147</v>
      </c>
    </row>
    <row r="28" spans="1:1" x14ac:dyDescent="0.2">
      <c r="A28" t="s">
        <v>163</v>
      </c>
    </row>
    <row r="29" spans="1:1" x14ac:dyDescent="0.2">
      <c r="A29" t="s">
        <v>148</v>
      </c>
    </row>
    <row r="30" spans="1:1" x14ac:dyDescent="0.2">
      <c r="A30" t="s">
        <v>149</v>
      </c>
    </row>
    <row r="32" spans="1:1" x14ac:dyDescent="0.2">
      <c r="A32" t="s">
        <v>150</v>
      </c>
    </row>
    <row r="35" spans="1:1" x14ac:dyDescent="0.2">
      <c r="A35" s="47" t="s">
        <v>161</v>
      </c>
    </row>
    <row r="36" spans="1:1" x14ac:dyDescent="0.2">
      <c r="A36" t="s">
        <v>164</v>
      </c>
    </row>
    <row r="37" spans="1:1" x14ac:dyDescent="0.2">
      <c r="A37" t="s">
        <v>151</v>
      </c>
    </row>
    <row r="38" spans="1:1" x14ac:dyDescent="0.2">
      <c r="A38" t="s">
        <v>165</v>
      </c>
    </row>
    <row r="39" spans="1:1" x14ac:dyDescent="0.2">
      <c r="A39" t="s">
        <v>152</v>
      </c>
    </row>
    <row r="41" spans="1:1" x14ac:dyDescent="0.2">
      <c r="A41" t="s">
        <v>166</v>
      </c>
    </row>
    <row r="44" spans="1:1" x14ac:dyDescent="0.2">
      <c r="A44" t="s">
        <v>153</v>
      </c>
    </row>
    <row r="47" spans="1:1" x14ac:dyDescent="0.2">
      <c r="A47" s="47" t="s">
        <v>167</v>
      </c>
    </row>
    <row r="49" spans="1:1" x14ac:dyDescent="0.2">
      <c r="A49" t="s">
        <v>154</v>
      </c>
    </row>
    <row r="50" spans="1:1" x14ac:dyDescent="0.2">
      <c r="A50" t="s">
        <v>155</v>
      </c>
    </row>
  </sheetData>
  <pageMargins left="0.5" right="0.5" top="0.5" bottom="0.5" header="0.3" footer="0.3"/>
  <pageSetup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tabSelected="1" zoomScale="102" zoomScaleNormal="102" workbookViewId="0">
      <selection activeCell="P26" sqref="P26"/>
    </sheetView>
  </sheetViews>
  <sheetFormatPr defaultRowHeight="12.75" x14ac:dyDescent="0.2"/>
  <cols>
    <col min="1" max="1" width="36.28515625" customWidth="1"/>
    <col min="2" max="2" width="25.85546875" bestFit="1" customWidth="1"/>
    <col min="3" max="3" width="21.140625" bestFit="1" customWidth="1"/>
    <col min="4" max="4" width="15.5703125" bestFit="1" customWidth="1"/>
    <col min="5" max="5" width="21.7109375" bestFit="1" customWidth="1"/>
    <col min="6" max="6" width="35.42578125" bestFit="1" customWidth="1"/>
    <col min="7" max="7" width="32.5703125" customWidth="1"/>
    <col min="8" max="8" width="21.140625" bestFit="1" customWidth="1"/>
    <col min="9" max="10" width="30.7109375" bestFit="1" customWidth="1"/>
    <col min="11" max="11" width="39.28515625" bestFit="1" customWidth="1"/>
    <col min="12" max="12" width="12.42578125" bestFit="1" customWidth="1"/>
    <col min="13" max="13" width="11.85546875" bestFit="1" customWidth="1"/>
    <col min="14" max="14" width="12.28515625" bestFit="1" customWidth="1"/>
    <col min="15" max="15" width="14.28515625" style="24" bestFit="1" customWidth="1"/>
    <col min="16" max="16" width="19.7109375" style="25" bestFit="1" customWidth="1"/>
    <col min="17" max="17" width="96.140625" style="25" bestFit="1" customWidth="1"/>
  </cols>
  <sheetData>
    <row r="1" spans="1:17" x14ac:dyDescent="0.2">
      <c r="O1" s="21"/>
      <c r="P1" s="21"/>
      <c r="Q1" s="21"/>
    </row>
    <row r="2" spans="1:17" ht="15" x14ac:dyDescent="0.25">
      <c r="A2" s="4" t="str">
        <f>"FY 22 Proposed Budget"&amp;" "&amp;A14</f>
        <v>FY 22 Proposed Budget 990000-Puddles Unit</v>
      </c>
      <c r="L2" s="5"/>
      <c r="M2" s="6"/>
      <c r="O2" s="21"/>
      <c r="P2" s="21"/>
      <c r="Q2" s="21"/>
    </row>
    <row r="3" spans="1:17" ht="15" x14ac:dyDescent="0.25">
      <c r="A3" s="4"/>
      <c r="L3" s="5"/>
      <c r="M3" s="6"/>
      <c r="O3"/>
      <c r="P3" s="21"/>
      <c r="Q3" s="21"/>
    </row>
    <row r="4" spans="1:17" ht="15" x14ac:dyDescent="0.25">
      <c r="A4" s="4"/>
      <c r="L4" s="5"/>
      <c r="M4" s="6"/>
      <c r="O4"/>
      <c r="P4" s="21"/>
      <c r="Q4" s="21"/>
    </row>
    <row r="5" spans="1:17" ht="15" x14ac:dyDescent="0.25">
      <c r="A5" s="4"/>
      <c r="I5" s="7"/>
      <c r="J5" s="7"/>
      <c r="M5" s="21"/>
      <c r="N5" s="21"/>
      <c r="O5"/>
      <c r="P5"/>
      <c r="Q5"/>
    </row>
    <row r="6" spans="1:17" ht="15" x14ac:dyDescent="0.25">
      <c r="F6" s="26"/>
      <c r="I6" s="5"/>
      <c r="J6" s="6"/>
      <c r="M6" s="21"/>
      <c r="N6" s="21"/>
      <c r="O6"/>
      <c r="P6"/>
      <c r="Q6"/>
    </row>
    <row r="7" spans="1:17" ht="15" x14ac:dyDescent="0.25">
      <c r="F7" s="26"/>
      <c r="L7" s="5"/>
      <c r="M7" s="6"/>
      <c r="O7" s="21"/>
      <c r="P7" s="21"/>
      <c r="Q7" s="21"/>
    </row>
    <row r="8" spans="1:17" ht="15" x14ac:dyDescent="0.25">
      <c r="F8" s="26"/>
      <c r="L8" s="5"/>
      <c r="M8" s="6"/>
      <c r="O8" s="21"/>
      <c r="P8" s="21"/>
      <c r="Q8" s="21"/>
    </row>
    <row r="9" spans="1:17" x14ac:dyDescent="0.2">
      <c r="L9" s="7"/>
      <c r="M9" s="7"/>
      <c r="O9" s="21"/>
      <c r="P9" s="21"/>
      <c r="Q9" s="21"/>
    </row>
    <row r="10" spans="1:17" x14ac:dyDescent="0.2">
      <c r="O10" s="21"/>
      <c r="P10" s="21"/>
      <c r="Q10" s="21"/>
    </row>
    <row r="11" spans="1:17" x14ac:dyDescent="0.2">
      <c r="O11" s="21"/>
      <c r="P11" s="21"/>
      <c r="Q11" s="21"/>
    </row>
    <row r="12" spans="1:17" x14ac:dyDescent="0.2">
      <c r="O12" s="21"/>
      <c r="P12" s="27"/>
      <c r="Q12" s="28"/>
    </row>
    <row r="13" spans="1:17" s="2" customFormat="1" ht="25.5" x14ac:dyDescent="0.2">
      <c r="A13" s="3" t="s">
        <v>0</v>
      </c>
      <c r="B13" s="3" t="s">
        <v>1</v>
      </c>
      <c r="C13" s="3" t="s">
        <v>2</v>
      </c>
      <c r="D13" s="3" t="s">
        <v>3</v>
      </c>
      <c r="E13" s="3" t="s">
        <v>66</v>
      </c>
      <c r="F13" s="3" t="s">
        <v>67</v>
      </c>
      <c r="G13" s="3" t="s">
        <v>68</v>
      </c>
      <c r="H13" s="3" t="s">
        <v>69</v>
      </c>
      <c r="I13" s="3" t="s">
        <v>4</v>
      </c>
      <c r="J13" s="3" t="s">
        <v>5</v>
      </c>
      <c r="K13" s="3" t="s">
        <v>70</v>
      </c>
      <c r="L13" s="3" t="s">
        <v>6</v>
      </c>
      <c r="M13" s="3" t="s">
        <v>7</v>
      </c>
      <c r="N13" s="3" t="s">
        <v>8</v>
      </c>
      <c r="O13" s="22" t="s">
        <v>71</v>
      </c>
      <c r="P13" s="23" t="s">
        <v>72</v>
      </c>
      <c r="Q13" s="23" t="s">
        <v>75</v>
      </c>
    </row>
    <row r="14" spans="1:17" x14ac:dyDescent="0.2">
      <c r="A14" t="s">
        <v>132</v>
      </c>
      <c r="B14" t="s">
        <v>131</v>
      </c>
      <c r="C14" t="s">
        <v>133</v>
      </c>
      <c r="D14" t="s">
        <v>79</v>
      </c>
      <c r="E14" t="s">
        <v>80</v>
      </c>
      <c r="F14" t="s">
        <v>81</v>
      </c>
      <c r="G14" t="s">
        <v>135</v>
      </c>
      <c r="H14" t="s">
        <v>133</v>
      </c>
      <c r="I14" t="s">
        <v>86</v>
      </c>
      <c r="J14" t="s">
        <v>94</v>
      </c>
      <c r="K14" t="s">
        <v>95</v>
      </c>
      <c r="L14" t="s">
        <v>85</v>
      </c>
      <c r="O14" s="24">
        <v>832058</v>
      </c>
      <c r="P14" s="25">
        <v>832058</v>
      </c>
    </row>
    <row r="15" spans="1:17" x14ac:dyDescent="0.2">
      <c r="A15" t="s">
        <v>132</v>
      </c>
      <c r="B15" t="s">
        <v>131</v>
      </c>
      <c r="C15" t="s">
        <v>133</v>
      </c>
      <c r="D15" t="s">
        <v>79</v>
      </c>
      <c r="E15" t="s">
        <v>80</v>
      </c>
      <c r="F15" t="s">
        <v>81</v>
      </c>
      <c r="G15" t="s">
        <v>135</v>
      </c>
      <c r="H15" t="s">
        <v>133</v>
      </c>
      <c r="I15" t="s">
        <v>86</v>
      </c>
      <c r="J15" t="s">
        <v>87</v>
      </c>
      <c r="K15" t="s">
        <v>88</v>
      </c>
      <c r="L15" t="s">
        <v>85</v>
      </c>
      <c r="O15" s="24">
        <v>463966</v>
      </c>
      <c r="P15" s="25">
        <v>463966</v>
      </c>
    </row>
    <row r="16" spans="1:17" x14ac:dyDescent="0.2">
      <c r="A16" t="s">
        <v>132</v>
      </c>
      <c r="B16" t="s">
        <v>131</v>
      </c>
      <c r="C16" t="s">
        <v>133</v>
      </c>
      <c r="D16" t="s">
        <v>79</v>
      </c>
      <c r="E16" t="s">
        <v>80</v>
      </c>
      <c r="F16" t="s">
        <v>81</v>
      </c>
      <c r="G16" t="s">
        <v>135</v>
      </c>
      <c r="H16" t="s">
        <v>133</v>
      </c>
      <c r="I16" t="s">
        <v>86</v>
      </c>
      <c r="J16" t="s">
        <v>87</v>
      </c>
      <c r="K16" t="s">
        <v>105</v>
      </c>
      <c r="L16" t="s">
        <v>85</v>
      </c>
      <c r="O16" s="24">
        <v>131220</v>
      </c>
      <c r="P16" s="25">
        <v>131220</v>
      </c>
    </row>
    <row r="17" spans="1:16" x14ac:dyDescent="0.2">
      <c r="A17" t="s">
        <v>132</v>
      </c>
      <c r="B17" t="s">
        <v>131</v>
      </c>
      <c r="C17" t="s">
        <v>133</v>
      </c>
      <c r="D17" t="s">
        <v>79</v>
      </c>
      <c r="E17" t="s">
        <v>80</v>
      </c>
      <c r="F17" t="s">
        <v>81</v>
      </c>
      <c r="G17" t="s">
        <v>135</v>
      </c>
      <c r="H17" t="s">
        <v>133</v>
      </c>
      <c r="I17" t="s">
        <v>89</v>
      </c>
      <c r="J17" t="s">
        <v>90</v>
      </c>
      <c r="K17" t="s">
        <v>91</v>
      </c>
      <c r="L17" t="s">
        <v>85</v>
      </c>
      <c r="O17" s="24">
        <v>39256</v>
      </c>
      <c r="P17" s="25">
        <v>39256</v>
      </c>
    </row>
    <row r="18" spans="1:16" x14ac:dyDescent="0.2">
      <c r="A18" t="s">
        <v>132</v>
      </c>
      <c r="B18" t="s">
        <v>131</v>
      </c>
      <c r="C18" t="s">
        <v>133</v>
      </c>
      <c r="D18" t="s">
        <v>79</v>
      </c>
      <c r="E18" t="s">
        <v>80</v>
      </c>
      <c r="F18" t="s">
        <v>81</v>
      </c>
      <c r="G18" t="s">
        <v>135</v>
      </c>
      <c r="H18" t="s">
        <v>133</v>
      </c>
      <c r="I18" t="s">
        <v>89</v>
      </c>
      <c r="J18" t="s">
        <v>90</v>
      </c>
      <c r="K18" t="s">
        <v>99</v>
      </c>
      <c r="L18" t="s">
        <v>85</v>
      </c>
      <c r="O18" s="24">
        <v>10200</v>
      </c>
      <c r="P18" s="25">
        <v>10200</v>
      </c>
    </row>
    <row r="19" spans="1:16" x14ac:dyDescent="0.2">
      <c r="A19" t="s">
        <v>132</v>
      </c>
      <c r="B19" t="s">
        <v>131</v>
      </c>
      <c r="C19" t="s">
        <v>133</v>
      </c>
      <c r="D19" t="s">
        <v>79</v>
      </c>
      <c r="E19" t="s">
        <v>80</v>
      </c>
      <c r="F19" t="s">
        <v>81</v>
      </c>
      <c r="G19" t="s">
        <v>135</v>
      </c>
      <c r="H19" t="s">
        <v>133</v>
      </c>
      <c r="I19" t="s">
        <v>89</v>
      </c>
      <c r="J19" t="s">
        <v>90</v>
      </c>
      <c r="K19" t="s">
        <v>98</v>
      </c>
      <c r="L19" t="s">
        <v>85</v>
      </c>
      <c r="O19" s="24">
        <v>13050</v>
      </c>
      <c r="P19" s="25">
        <v>13050</v>
      </c>
    </row>
    <row r="20" spans="1:16" x14ac:dyDescent="0.2">
      <c r="A20" t="s">
        <v>132</v>
      </c>
      <c r="B20" t="s">
        <v>131</v>
      </c>
      <c r="C20" t="s">
        <v>133</v>
      </c>
      <c r="D20" t="s">
        <v>79</v>
      </c>
      <c r="E20" t="s">
        <v>80</v>
      </c>
      <c r="F20" t="s">
        <v>81</v>
      </c>
      <c r="G20" t="s">
        <v>135</v>
      </c>
      <c r="H20" t="s">
        <v>133</v>
      </c>
      <c r="I20" t="s">
        <v>89</v>
      </c>
      <c r="J20" t="s">
        <v>90</v>
      </c>
      <c r="K20" t="s">
        <v>107</v>
      </c>
      <c r="L20" t="s">
        <v>85</v>
      </c>
      <c r="O20" s="24">
        <v>3000</v>
      </c>
      <c r="P20" s="25">
        <v>3000</v>
      </c>
    </row>
    <row r="21" spans="1:16" x14ac:dyDescent="0.2">
      <c r="A21" t="s">
        <v>132</v>
      </c>
      <c r="B21" t="s">
        <v>131</v>
      </c>
      <c r="C21" t="s">
        <v>133</v>
      </c>
      <c r="D21" t="s">
        <v>79</v>
      </c>
      <c r="E21" t="s">
        <v>80</v>
      </c>
      <c r="F21" t="s">
        <v>81</v>
      </c>
      <c r="G21" t="s">
        <v>135</v>
      </c>
      <c r="H21" t="s">
        <v>133</v>
      </c>
      <c r="I21" t="s">
        <v>89</v>
      </c>
      <c r="J21" t="s">
        <v>90</v>
      </c>
      <c r="K21" t="s">
        <v>104</v>
      </c>
      <c r="L21" t="s">
        <v>85</v>
      </c>
      <c r="O21" s="24">
        <v>12000</v>
      </c>
      <c r="P21" s="25">
        <v>12000</v>
      </c>
    </row>
    <row r="22" spans="1:16" x14ac:dyDescent="0.2">
      <c r="A22" t="s">
        <v>132</v>
      </c>
      <c r="B22" t="s">
        <v>131</v>
      </c>
      <c r="C22" t="s">
        <v>133</v>
      </c>
      <c r="D22" t="s">
        <v>79</v>
      </c>
      <c r="E22" t="s">
        <v>80</v>
      </c>
      <c r="F22" t="s">
        <v>81</v>
      </c>
      <c r="G22" t="s">
        <v>135</v>
      </c>
      <c r="H22" t="s">
        <v>133</v>
      </c>
      <c r="I22" t="s">
        <v>89</v>
      </c>
      <c r="J22" t="s">
        <v>90</v>
      </c>
      <c r="K22" t="s">
        <v>100</v>
      </c>
      <c r="L22" t="s">
        <v>85</v>
      </c>
      <c r="O22" s="24">
        <v>24000</v>
      </c>
      <c r="P22" s="25">
        <v>24000</v>
      </c>
    </row>
    <row r="23" spans="1:16" x14ac:dyDescent="0.2">
      <c r="A23" t="s">
        <v>132</v>
      </c>
      <c r="B23" t="s">
        <v>131</v>
      </c>
      <c r="C23" t="s">
        <v>133</v>
      </c>
      <c r="D23" t="s">
        <v>79</v>
      </c>
      <c r="E23" t="s">
        <v>80</v>
      </c>
      <c r="F23" t="s">
        <v>81</v>
      </c>
      <c r="G23" t="s">
        <v>135</v>
      </c>
      <c r="H23" t="s">
        <v>133</v>
      </c>
      <c r="I23" t="s">
        <v>82</v>
      </c>
      <c r="J23" t="s">
        <v>83</v>
      </c>
      <c r="K23" t="s">
        <v>84</v>
      </c>
      <c r="L23" t="s">
        <v>85</v>
      </c>
      <c r="O23" s="24">
        <v>-120168</v>
      </c>
    </row>
    <row r="24" spans="1:16" x14ac:dyDescent="0.2">
      <c r="A24" t="s">
        <v>132</v>
      </c>
      <c r="B24" t="s">
        <v>131</v>
      </c>
      <c r="C24" t="s">
        <v>133</v>
      </c>
      <c r="D24" t="s">
        <v>79</v>
      </c>
      <c r="E24" t="s">
        <v>80</v>
      </c>
      <c r="F24" t="s">
        <v>81</v>
      </c>
      <c r="G24" t="s">
        <v>135</v>
      </c>
      <c r="H24" t="s">
        <v>133</v>
      </c>
      <c r="I24" t="s">
        <v>82</v>
      </c>
      <c r="J24" t="s">
        <v>83</v>
      </c>
      <c r="K24" t="s">
        <v>106</v>
      </c>
      <c r="L24" t="s">
        <v>85</v>
      </c>
      <c r="O24" s="24">
        <v>24842</v>
      </c>
    </row>
    <row r="25" spans="1:16" x14ac:dyDescent="0.2">
      <c r="A25" t="s">
        <v>132</v>
      </c>
      <c r="B25" t="s">
        <v>131</v>
      </c>
      <c r="C25" t="s">
        <v>133</v>
      </c>
      <c r="D25" t="s">
        <v>79</v>
      </c>
      <c r="E25" t="s">
        <v>80</v>
      </c>
      <c r="F25" t="s">
        <v>81</v>
      </c>
      <c r="G25" t="s">
        <v>136</v>
      </c>
      <c r="H25" t="s">
        <v>133</v>
      </c>
      <c r="I25" t="s">
        <v>82</v>
      </c>
      <c r="J25" t="s">
        <v>83</v>
      </c>
      <c r="K25" t="s">
        <v>84</v>
      </c>
      <c r="L25" t="s">
        <v>85</v>
      </c>
      <c r="M25" t="s">
        <v>138</v>
      </c>
      <c r="O25" s="24">
        <v>102722</v>
      </c>
      <c r="P25" s="25">
        <v>7396</v>
      </c>
    </row>
    <row r="26" spans="1:16" x14ac:dyDescent="0.2">
      <c r="A26" t="s">
        <v>132</v>
      </c>
      <c r="B26" t="s">
        <v>131</v>
      </c>
      <c r="C26" t="s">
        <v>133</v>
      </c>
      <c r="D26" t="s">
        <v>92</v>
      </c>
      <c r="E26" t="s">
        <v>93</v>
      </c>
      <c r="F26" t="s">
        <v>134</v>
      </c>
      <c r="G26" t="s">
        <v>137</v>
      </c>
      <c r="H26" t="s">
        <v>133</v>
      </c>
      <c r="I26" t="s">
        <v>101</v>
      </c>
      <c r="J26" t="s">
        <v>102</v>
      </c>
      <c r="K26" t="s">
        <v>103</v>
      </c>
      <c r="L26" t="s">
        <v>85</v>
      </c>
      <c r="O26" s="24">
        <v>-1000</v>
      </c>
      <c r="P26" s="25">
        <v>-1000</v>
      </c>
    </row>
    <row r="27" spans="1:16" x14ac:dyDescent="0.2">
      <c r="A27" t="s">
        <v>132</v>
      </c>
      <c r="B27" t="s">
        <v>131</v>
      </c>
      <c r="C27" t="s">
        <v>133</v>
      </c>
      <c r="D27" t="s">
        <v>92</v>
      </c>
      <c r="E27" t="s">
        <v>93</v>
      </c>
      <c r="F27" t="s">
        <v>134</v>
      </c>
      <c r="G27" t="s">
        <v>137</v>
      </c>
      <c r="H27" t="s">
        <v>133</v>
      </c>
      <c r="I27" t="s">
        <v>89</v>
      </c>
      <c r="J27" t="s">
        <v>90</v>
      </c>
      <c r="K27" t="s">
        <v>91</v>
      </c>
      <c r="L27" t="s">
        <v>85</v>
      </c>
      <c r="O27" s="24">
        <v>930</v>
      </c>
      <c r="P27" s="25">
        <v>930</v>
      </c>
    </row>
    <row r="28" spans="1:16" x14ac:dyDescent="0.2">
      <c r="A28" t="s">
        <v>132</v>
      </c>
      <c r="B28" t="s">
        <v>131</v>
      </c>
      <c r="C28" t="s">
        <v>133</v>
      </c>
      <c r="D28" t="s">
        <v>92</v>
      </c>
      <c r="E28" t="s">
        <v>93</v>
      </c>
      <c r="F28" t="s">
        <v>134</v>
      </c>
      <c r="G28" t="s">
        <v>137</v>
      </c>
      <c r="H28" t="s">
        <v>133</v>
      </c>
      <c r="I28" t="s">
        <v>89</v>
      </c>
      <c r="J28" t="s">
        <v>96</v>
      </c>
      <c r="K28" t="s">
        <v>97</v>
      </c>
      <c r="L28" t="s">
        <v>85</v>
      </c>
      <c r="O28" s="24">
        <v>70</v>
      </c>
      <c r="P28" s="25">
        <v>70</v>
      </c>
    </row>
  </sheetData>
  <autoFilter ref="A13:Q13">
    <sortState ref="A14:Q28">
      <sortCondition ref="J13"/>
    </sortState>
  </autoFilter>
  <sortState ref="A14:Q28">
    <sortCondition ref="E14:E28"/>
    <sortCondition ref="F14:F28"/>
    <sortCondition ref="G14:G28"/>
    <sortCondition ref="H14:H28"/>
    <sortCondition ref="L14:L28"/>
    <sortCondition ref="M14:M28"/>
    <sortCondition ref="N14:N28"/>
    <sortCondition ref="I14:I28"/>
    <sortCondition ref="J14:J28"/>
    <sortCondition ref="K14:K28"/>
  </sortState>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1"/>
  <sheetViews>
    <sheetView workbookViewId="0">
      <selection activeCell="E11" sqref="E11"/>
    </sheetView>
  </sheetViews>
  <sheetFormatPr defaultRowHeight="12.75" x14ac:dyDescent="0.2"/>
  <cols>
    <col min="1" max="1" width="36.140625" customWidth="1"/>
    <col min="2" max="2" width="37.140625" customWidth="1"/>
    <col min="3" max="3" width="25.140625" customWidth="1"/>
    <col min="4" max="4" width="29.7109375" customWidth="1"/>
    <col min="5" max="8" width="20.28515625" customWidth="1"/>
  </cols>
  <sheetData>
    <row r="1" spans="1:5" x14ac:dyDescent="0.2">
      <c r="A1" s="1" t="s">
        <v>67</v>
      </c>
      <c r="B1" t="s">
        <v>81</v>
      </c>
    </row>
    <row r="3" spans="1:5" x14ac:dyDescent="0.2">
      <c r="A3" s="1" t="s">
        <v>4</v>
      </c>
      <c r="B3" s="1" t="s">
        <v>5</v>
      </c>
      <c r="C3" t="s">
        <v>76</v>
      </c>
      <c r="D3" t="s">
        <v>77</v>
      </c>
      <c r="E3" t="s">
        <v>78</v>
      </c>
    </row>
    <row r="4" spans="1:5" x14ac:dyDescent="0.2">
      <c r="A4" t="s">
        <v>86</v>
      </c>
      <c r="B4" t="s">
        <v>94</v>
      </c>
      <c r="C4" s="20">
        <v>832058</v>
      </c>
      <c r="D4" s="20">
        <v>832058</v>
      </c>
      <c r="E4" s="29">
        <v>0</v>
      </c>
    </row>
    <row r="5" spans="1:5" x14ac:dyDescent="0.2">
      <c r="B5" t="s">
        <v>87</v>
      </c>
      <c r="C5" s="20">
        <v>595186</v>
      </c>
      <c r="D5" s="20">
        <v>595186</v>
      </c>
      <c r="E5" s="29">
        <v>0</v>
      </c>
    </row>
    <row r="6" spans="1:5" x14ac:dyDescent="0.2">
      <c r="A6" t="s">
        <v>109</v>
      </c>
      <c r="C6" s="20">
        <v>1427244</v>
      </c>
      <c r="D6" s="20">
        <v>1427244</v>
      </c>
      <c r="E6" s="29">
        <v>0</v>
      </c>
    </row>
    <row r="7" spans="1:5" x14ac:dyDescent="0.2">
      <c r="A7" t="s">
        <v>89</v>
      </c>
      <c r="B7" t="s">
        <v>90</v>
      </c>
      <c r="C7" s="20">
        <v>101506</v>
      </c>
      <c r="D7" s="20">
        <v>101506</v>
      </c>
      <c r="E7" s="29">
        <v>0</v>
      </c>
    </row>
    <row r="8" spans="1:5" x14ac:dyDescent="0.2">
      <c r="A8" t="s">
        <v>110</v>
      </c>
      <c r="C8" s="20">
        <v>101506</v>
      </c>
      <c r="D8" s="20">
        <v>101506</v>
      </c>
      <c r="E8" s="29">
        <v>0</v>
      </c>
    </row>
    <row r="9" spans="1:5" x14ac:dyDescent="0.2">
      <c r="A9" t="s">
        <v>82</v>
      </c>
      <c r="B9" t="s">
        <v>83</v>
      </c>
      <c r="C9" s="20">
        <v>7396</v>
      </c>
      <c r="D9" s="20">
        <v>7396</v>
      </c>
      <c r="E9" s="29">
        <v>0</v>
      </c>
    </row>
    <row r="10" spans="1:5" x14ac:dyDescent="0.2">
      <c r="A10" t="s">
        <v>111</v>
      </c>
      <c r="C10" s="20">
        <v>7396</v>
      </c>
      <c r="D10" s="20">
        <v>7396</v>
      </c>
      <c r="E10" s="29">
        <v>0</v>
      </c>
    </row>
    <row r="11" spans="1:5" x14ac:dyDescent="0.2">
      <c r="A11" t="s">
        <v>9</v>
      </c>
      <c r="C11" s="20">
        <v>1536146</v>
      </c>
      <c r="D11" s="20">
        <v>1536146</v>
      </c>
      <c r="E11" s="29">
        <v>0</v>
      </c>
    </row>
  </sheetData>
  <pageMargins left="0.7" right="0.7" top="0.75" bottom="0.75" header="0.3" footer="0.3"/>
  <pageSetup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9"/>
  <sheetViews>
    <sheetView workbookViewId="0">
      <selection activeCell="C9" sqref="C9"/>
    </sheetView>
  </sheetViews>
  <sheetFormatPr defaultRowHeight="12.75" x14ac:dyDescent="0.2"/>
  <cols>
    <col min="1" max="1" width="36.140625" bestFit="1" customWidth="1"/>
    <col min="2" max="2" width="27.28515625" bestFit="1" customWidth="1"/>
    <col min="3" max="3" width="29.7109375" bestFit="1" customWidth="1"/>
    <col min="4" max="5" width="20.28515625" bestFit="1" customWidth="1"/>
    <col min="6" max="6" width="20.7109375" bestFit="1" customWidth="1"/>
    <col min="7" max="7" width="15.140625" customWidth="1"/>
  </cols>
  <sheetData>
    <row r="1" spans="1:3" x14ac:dyDescent="0.2">
      <c r="A1" s="1" t="s">
        <v>67</v>
      </c>
      <c r="B1" t="s">
        <v>134</v>
      </c>
    </row>
    <row r="3" spans="1:3" x14ac:dyDescent="0.2">
      <c r="A3" s="1" t="s">
        <v>4</v>
      </c>
      <c r="B3" s="1" t="s">
        <v>5</v>
      </c>
      <c r="C3" t="s">
        <v>77</v>
      </c>
    </row>
    <row r="4" spans="1:3" x14ac:dyDescent="0.2">
      <c r="A4" t="s">
        <v>101</v>
      </c>
      <c r="B4" t="s">
        <v>102</v>
      </c>
      <c r="C4" s="20">
        <v>-1000</v>
      </c>
    </row>
    <row r="5" spans="1:3" x14ac:dyDescent="0.2">
      <c r="A5" t="s">
        <v>108</v>
      </c>
      <c r="C5" s="20">
        <v>-1000</v>
      </c>
    </row>
    <row r="6" spans="1:3" x14ac:dyDescent="0.2">
      <c r="A6" t="s">
        <v>89</v>
      </c>
      <c r="B6" t="s">
        <v>90</v>
      </c>
      <c r="C6" s="20">
        <v>930</v>
      </c>
    </row>
    <row r="7" spans="1:3" x14ac:dyDescent="0.2">
      <c r="B7" t="s">
        <v>96</v>
      </c>
      <c r="C7" s="20">
        <v>70</v>
      </c>
    </row>
    <row r="8" spans="1:3" x14ac:dyDescent="0.2">
      <c r="A8" t="s">
        <v>110</v>
      </c>
      <c r="C8" s="20">
        <v>1000</v>
      </c>
    </row>
    <row r="9" spans="1:3" x14ac:dyDescent="0.2">
      <c r="A9" t="s">
        <v>9</v>
      </c>
      <c r="C9" s="20">
        <v>0</v>
      </c>
    </row>
  </sheetData>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Budget Narrative Example</vt:lpstr>
      <vt:lpstr>Budget Entry</vt:lpstr>
      <vt:lpstr>Allocated Fund Check</vt:lpstr>
      <vt:lpstr>Fund Check (non-allocated)</vt:lpstr>
      <vt:lpstr>Instructions!Print_Titles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Peterson</dc:creator>
  <cp:lastModifiedBy>Kelly Peterson</cp:lastModifiedBy>
  <cp:lastPrinted>2020-01-30T22:26:47Z</cp:lastPrinted>
  <dcterms:created xsi:type="dcterms:W3CDTF">2019-08-02T19:26:03Z</dcterms:created>
  <dcterms:modified xsi:type="dcterms:W3CDTF">2021-03-04T18:46:26Z</dcterms:modified>
</cp:coreProperties>
</file>