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BRP-Office\FY2027\04_Course Fees and Fines\"/>
    </mc:Choice>
  </mc:AlternateContent>
  <xr:revisionPtr revIDLastSave="0" documentId="13_ncr:1_{7810E76B-CB2E-49FE-9983-EA1AC5372FF1}" xr6:coauthVersionLast="47" xr6:coauthVersionMax="47" xr10:uidLastSave="{00000000-0000-0000-0000-000000000000}"/>
  <bookViews>
    <workbookView xWindow="14010" yWindow="765" windowWidth="42000" windowHeight="19215" tabRatio="952" firstSheet="1" activeTab="1" xr2:uid="{00000000-000D-0000-FFFF-FFFF00000000}"/>
  </bookViews>
  <sheets>
    <sheet name="Links to TABs" sheetId="58" state="hidden" r:id="rId1"/>
    <sheet name="Contents" sheetId="23" r:id="rId2"/>
    <sheet name="Advancement" sheetId="3" r:id="rId3"/>
    <sheet name="Athletics" sheetId="4" r:id="rId4"/>
    <sheet name="Business Affairs" sheetId="28" r:id="rId5"/>
    <sheet name="CPFM" sheetId="29" r:id="rId6"/>
    <sheet name="Campus Svcs" sheetId="30" r:id="rId7"/>
    <sheet name="CAS" sheetId="6" r:id="rId8"/>
    <sheet name="DEI" sheetId="44" r:id="rId9"/>
    <sheet name="Design" sheetId="7" r:id="rId10"/>
    <sheet name="Education" sheetId="8" r:id="rId11"/>
    <sheet name="EMU" sheetId="33" r:id="rId12"/>
    <sheet name="FASS" sheetId="45" r:id="rId13"/>
    <sheet name="General Counsel" sheetId="46" r:id="rId14"/>
    <sheet name="Grad Studies" sheetId="47" r:id="rId15"/>
    <sheet name="Global Engagement" sheetId="50" r:id="rId16"/>
    <sheet name="Honors" sheetId="48" r:id="rId17"/>
    <sheet name="Housing" sheetId="60" r:id="rId18"/>
    <sheet name="Human Resources" sheetId="49" r:id="rId19"/>
    <sheet name="IS" sheetId="41" r:id="rId20"/>
    <sheet name="JSMA" sheetId="42" r:id="rId21"/>
    <sheet name="Journalism" sheetId="35" r:id="rId22"/>
    <sheet name="Knight Campus" sheetId="64" r:id="rId23"/>
    <sheet name="Library" sheetId="39" r:id="rId24"/>
    <sheet name="Law" sheetId="38" r:id="rId25"/>
    <sheet name="LCB" sheetId="5" r:id="rId26"/>
    <sheet name="MNCH" sheetId="52" r:id="rId27"/>
    <sheet name="Music" sheetId="43" r:id="rId28"/>
    <sheet name="OIMB" sheetId="54" r:id="rId29"/>
    <sheet name="PE &amp; Rec" sheetId="34" r:id="rId30"/>
    <sheet name="Police" sheetId="51" r:id="rId31"/>
    <sheet name="President" sheetId="40" r:id="rId32"/>
    <sheet name="Provost" sheetId="62" r:id="rId33"/>
    <sheet name="UO Portland" sheetId="63" r:id="rId34"/>
    <sheet name="Research" sheetId="37" r:id="rId35"/>
    <sheet name="Safety &amp; Risk" sheetId="53" r:id="rId36"/>
    <sheet name="Student Life" sheetId="32" r:id="rId37"/>
    <sheet name="SSEM" sheetId="31" r:id="rId38"/>
    <sheet name="UESS" sheetId="55" r:id="rId39"/>
    <sheet name="Univ Comm" sheetId="56" r:id="rId40"/>
    <sheet name="Univ Health Svcs" sheetId="59" r:id="rId41"/>
  </sheets>
  <definedNames>
    <definedName name="create_section_a_excel_worksheets_b">#REF!</definedName>
    <definedName name="ExternalData_1" localSheetId="1" hidden="1">Contents!#REF!</definedName>
    <definedName name="ExternalData_1" localSheetId="0" hidden="1">'Links to TABs'!$A$1:$A$39</definedName>
    <definedName name="_xlnm.Print_Titles" localSheetId="2">Advancement!$1:$6</definedName>
    <definedName name="_xlnm.Print_Titles" localSheetId="3">Athletics!$1:$6</definedName>
    <definedName name="_xlnm.Print_Titles" localSheetId="4">'Business Affairs'!$1:$6</definedName>
    <definedName name="_xlnm.Print_Titles" localSheetId="6">'Campus Svcs'!$1:$5</definedName>
    <definedName name="_xlnm.Print_Titles" localSheetId="7">CAS!$1:$5</definedName>
    <definedName name="_xlnm.Print_Titles" localSheetId="5">CPFM!$1:$5</definedName>
    <definedName name="_xlnm.Print_Titles" localSheetId="8">DEI!$1:$5</definedName>
    <definedName name="_xlnm.Print_Titles" localSheetId="9">Design!$1:$5</definedName>
    <definedName name="_xlnm.Print_Titles" localSheetId="10">Education!$1:$5</definedName>
    <definedName name="_xlnm.Print_Titles" localSheetId="11">EMU!$1:$5</definedName>
    <definedName name="_xlnm.Print_Titles" localSheetId="12">FASS!$1:$5</definedName>
    <definedName name="_xlnm.Print_Titles" localSheetId="13">'General Counsel'!$1:$5</definedName>
    <definedName name="_xlnm.Print_Titles" localSheetId="15">'Global Engagement'!$1:$5</definedName>
    <definedName name="_xlnm.Print_Titles" localSheetId="14">'Grad Studies'!$1:$5</definedName>
    <definedName name="_xlnm.Print_Titles" localSheetId="16">Honors!$1:$5</definedName>
    <definedName name="_xlnm.Print_Titles" localSheetId="17">Housing!$1:$5</definedName>
    <definedName name="_xlnm.Print_Titles" localSheetId="18">'Human Resources'!$1:$5</definedName>
    <definedName name="_xlnm.Print_Titles" localSheetId="19">IS!$1:$5</definedName>
    <definedName name="_xlnm.Print_Titles" localSheetId="21">Journalism!$1:$5</definedName>
    <definedName name="_xlnm.Print_Titles" localSheetId="20">JSMA!$1:$5</definedName>
    <definedName name="_xlnm.Print_Titles" localSheetId="22">'Knight Campus'!$1:$5</definedName>
    <definedName name="_xlnm.Print_Titles" localSheetId="24">Law!$1:$5</definedName>
    <definedName name="_xlnm.Print_Titles" localSheetId="25">LCB!$1:$5</definedName>
    <definedName name="_xlnm.Print_Titles" localSheetId="23">Library!$1:$5</definedName>
    <definedName name="_xlnm.Print_Titles" localSheetId="26">MNCH!$1:$5</definedName>
    <definedName name="_xlnm.Print_Titles" localSheetId="27">Music!$1:$5</definedName>
    <definedName name="_xlnm.Print_Titles" localSheetId="28">OIMB!$1:$5</definedName>
    <definedName name="_xlnm.Print_Titles" localSheetId="29">'PE &amp; Rec'!$1:$5</definedName>
    <definedName name="_xlnm.Print_Titles" localSheetId="30">Police!$1:$5</definedName>
    <definedName name="_xlnm.Print_Titles" localSheetId="31">President!$1:$5</definedName>
    <definedName name="_xlnm.Print_Titles" localSheetId="32">Provost!$1:$5</definedName>
    <definedName name="_xlnm.Print_Titles" localSheetId="34">Research!$1:$5</definedName>
    <definedName name="_xlnm.Print_Titles" localSheetId="35">'Safety &amp; Risk'!$1:$5</definedName>
    <definedName name="_xlnm.Print_Titles" localSheetId="37">SSEM!$1:$5</definedName>
    <definedName name="_xlnm.Print_Titles" localSheetId="36">'Student Life'!$1:$5</definedName>
    <definedName name="_xlnm.Print_Titles" localSheetId="38">UESS!$1:$5</definedName>
    <definedName name="_xlnm.Print_Titles" localSheetId="39">'Univ Comm'!$1:$5</definedName>
    <definedName name="_xlnm.Print_Titles" localSheetId="40">'Univ Health Svcs'!$1:$4</definedName>
    <definedName name="_xlnm.Print_Titles" localSheetId="33">'UO Portland'!$1:$5</definedName>
  </definedNames>
  <calcPr calcId="191029"/>
  <customWorkbookViews>
    <customWorkbookView name="Donna Chittenden - Personal View" guid="{35866972-50D6-478B-9708-9E92B8E547B1}" mergeInterval="0" personalView="1" maximized="1" xWindow="1912" yWindow="-146" windowWidth="2576" windowHeight="141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3" i="60" l="1"/>
  <c r="H143" i="60" s="1"/>
  <c r="C143" i="60"/>
  <c r="G143" i="60" s="1"/>
  <c r="D142" i="60"/>
  <c r="F142" i="60" s="1"/>
  <c r="C142" i="60"/>
  <c r="G142" i="60" s="1"/>
  <c r="E142" i="60" l="1"/>
  <c r="H142" i="60"/>
  <c r="E143" i="60"/>
  <c r="F143" i="60"/>
  <c r="B7" i="58"/>
  <c r="B32" i="58"/>
  <c r="B39" i="58"/>
  <c r="B34" i="58"/>
  <c r="B30" i="58"/>
  <c r="B14" i="58"/>
  <c r="B16" i="58"/>
  <c r="B18" i="58"/>
  <c r="B20" i="58"/>
  <c r="B15" i="58"/>
  <c r="B13" i="58"/>
  <c r="B9" i="58"/>
  <c r="B24" i="58"/>
  <c r="B26" i="58"/>
  <c r="B23" i="58"/>
  <c r="B35" i="58"/>
  <c r="B31" i="58"/>
  <c r="B27" i="58"/>
  <c r="B28" i="58"/>
  <c r="B21" i="58"/>
  <c r="B33" i="58"/>
  <c r="B22" i="58"/>
  <c r="B36" i="58"/>
  <c r="B38" i="58"/>
  <c r="B17" i="58"/>
  <c r="B19" i="58"/>
  <c r="B37" i="58"/>
  <c r="B12" i="58"/>
  <c r="B29" i="58"/>
  <c r="B5" i="58"/>
  <c r="B2" i="58"/>
  <c r="B3" i="58"/>
  <c r="B4" i="58"/>
  <c r="B6" i="58"/>
  <c r="B10" i="58"/>
  <c r="B11" i="58"/>
  <c r="B8" i="58"/>
  <c r="B25" i="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F70E2A-E231-41A1-ABFB-77205CFDA519}" keepAlive="1" name="Query - FY24_OtherFeesFines_Edits - Copy xlsx" description="Connection to the 'FY24_OtherFeesFines_Edits - Copy xlsx' query in the workbook." type="5" refreshedVersion="0" background="1">
    <dbPr connection="Provider=Microsoft.Mashup.OleDb.1;Data Source=$Workbook$;Location=&quot;FY24_OtherFeesFines_Edits - Copy xlsx&quot;;Extended Properties=&quot;&quot;" command="SELECT * FROM [FY24_OtherFeesFines_Edits - Copy xlsx]"/>
  </connection>
  <connection id="2" xr16:uid="{18E88A82-3072-48F6-B6B0-D5525A943F4B}" keepAlive="1" name="Query - FY24_OtherFeesFines_Edits - Copy xlsx (2)" description="Connection to the 'FY24_OtherFeesFines_Edits - Copy xlsx (2)' query in the workbook." type="5" refreshedVersion="0" background="1">
    <dbPr connection="Provider=Microsoft.Mashup.OleDb.1;Data Source=$Workbook$;Location=&quot;FY24_OtherFeesFines_Edits - Copy xlsx (2)&quot;;Extended Properties=&quot;&quot;" command="SELECT * FROM [FY24_OtherFeesFines_Edits - Copy xlsx (2)]"/>
  </connection>
  <connection id="3" xr16:uid="{2F698BF8-D953-4854-B427-B7F3DDB30EE7}" keepAlive="1" name="Query - FY24_OtherFeesFines_Edits - Copy xlsx (3)" description="Connection to the 'FY24_OtherFeesFines_Edits - Copy xlsx (3)' query in the workbook." type="5" refreshedVersion="0" background="1">
    <dbPr connection="Provider=Microsoft.Mashup.OleDb.1;Data Source=$Workbook$;Location=&quot;FY24_OtherFeesFines_Edits - Copy xlsx (3)&quot;;Extended Properties=&quot;&quot;" command="SELECT * FROM [FY24_OtherFeesFines_Edits - Copy xlsx (3)]"/>
  </connection>
  <connection id="4" xr16:uid="{0522E380-E614-4195-9C87-A1767ADD1694}" keepAlive="1" name="Query - FY24_OtherFeesFines_Edits - Copy xlsx (4)" description="Connection to the 'FY24_OtherFeesFines_Edits - Copy xlsx (4)' query in the workbook." type="5" refreshedVersion="8" background="1" saveData="1">
    <dbPr connection="Provider=Microsoft.Mashup.OleDb.1;Data Source=$Workbook$;Location=&quot;FY24_OtherFeesFines_Edits - Copy xlsx (4)&quot;;Extended Properties=&quot;&quot;" command="SELECT * FROM [FY24_OtherFeesFines_Edits - Copy xlsx (4)]"/>
  </connection>
  <connection id="5" xr16:uid="{8AA2C79A-65C4-44AD-98A1-DFB7439AE9F2}" keepAlive="1" name="Query - FY24_OtherFeesFines_Edits - Copy xlsx (5)" description="Connection to the 'FY24_OtherFeesFines_Edits - Copy xlsx (5)' query in the workbook." type="5" refreshedVersion="0" background="1">
    <dbPr connection="Provider=Microsoft.Mashup.OleDb.1;Data Source=$Workbook$;Location=&quot;FY24_OtherFeesFines_Edits - Copy xlsx (5)&quot;;Extended Properties=&quot;&quot;" command="SELECT * FROM [FY24_OtherFeesFines_Edits - Copy xlsx (5)]"/>
  </connection>
  <connection id="6" xr16:uid="{04B29339-B77F-412E-8A68-8B58972CDA25}" keepAlive="1" name="Query - FY24_OtherFeesFines_Edits - Copy xlsx (6)" description="Connection to the 'FY24_OtherFeesFines_Edits - Copy xlsx (6)' query in the workbook." type="5" refreshedVersion="0" background="1">
    <dbPr connection="Provider=Microsoft.Mashup.OleDb.1;Data Source=$Workbook$;Location=&quot;FY24_OtherFeesFines_Edits - Copy xlsx (6)&quot;;Extended Properties=&quot;&quot;" command="SELECT * FROM [FY24_OtherFeesFines_Edits - Copy xlsx (6)]"/>
  </connection>
  <connection id="7" xr16:uid="{8F1B4E6F-37A0-42BA-A3D8-35201AD7DEE2}" keepAlive="1" name="Query - FY24_OtherFeesFines_Edits - Copy xlsx (7)" description="Connection to the 'FY24_OtherFeesFines_Edits - Copy xlsx (7)' query in the workbook." type="5" refreshedVersion="0" background="1">
    <dbPr connection="Provider=Microsoft.Mashup.OleDb.1;Data Source=$Workbook$;Location=&quot;FY24_OtherFeesFines_Edits - Copy xlsx (7)&quot;;Extended Properties=&quot;&quot;" command="SELECT * FROM [FY24_OtherFeesFines_Edits - Copy xlsx (7)]"/>
  </connection>
  <connection id="8" xr16:uid="{1DEFFC34-C748-4AD0-A533-FF3A06433382}" keepAlive="1" name="Query - FY24_OtherFeesFines_Edits - Copy xlsx (8)" description="Connection to the 'FY24_OtherFeesFines_Edits - Copy xlsx (8)' query in the workbook." type="5" refreshedVersion="8" background="1" saveData="1">
    <dbPr connection="Provider=Microsoft.Mashup.OleDb.1;Data Source=$Workbook$;Location=&quot;FY24_OtherFeesFines_Edits - Copy xlsx (8)&quot;;Extended Properties=&quot;&quot;" command="SELECT * FROM [FY24_OtherFeesFines_Edits - Copy xlsx (8)]"/>
  </connection>
</connections>
</file>

<file path=xl/sharedStrings.xml><?xml version="1.0" encoding="utf-8"?>
<sst xmlns="http://schemas.openxmlformats.org/spreadsheetml/2006/main" count="4297" uniqueCount="3137">
  <si>
    <t>Advancement</t>
  </si>
  <si>
    <t>Alumni Association</t>
  </si>
  <si>
    <t>University Affiliation Rates</t>
  </si>
  <si>
    <t>Personnel Hourly Rates</t>
  </si>
  <si>
    <t xml:space="preserve">Event Supervisor </t>
  </si>
  <si>
    <t xml:space="preserve">Event Assistant Supervisor </t>
  </si>
  <si>
    <t xml:space="preserve">Event Monitor </t>
  </si>
  <si>
    <t xml:space="preserve">Event Support  </t>
  </si>
  <si>
    <t>Event Technician on Call</t>
  </si>
  <si>
    <t xml:space="preserve">Event Technician on Duty </t>
  </si>
  <si>
    <t>Extra Cleaning</t>
  </si>
  <si>
    <t>Building Manager/Scheduling Coordinator</t>
  </si>
  <si>
    <t>Varies</t>
  </si>
  <si>
    <t>Building Additional Setup Fee</t>
  </si>
  <si>
    <t>Building Damages Fee</t>
  </si>
  <si>
    <t>Cancellation Fee</t>
  </si>
  <si>
    <t>Security Required</t>
  </si>
  <si>
    <t>Miscellaneous Resources</t>
  </si>
  <si>
    <t>Easel + Pad + Pens</t>
  </si>
  <si>
    <t>Tape - Posting</t>
  </si>
  <si>
    <t>American English Institute</t>
  </si>
  <si>
    <t>Activities (not to exceed) published cost to student</t>
  </si>
  <si>
    <t>Express Mail to students upon their request</t>
  </si>
  <si>
    <t>Special application fee (not to exceed)</t>
  </si>
  <si>
    <t>Testing (not to exceed)</t>
  </si>
  <si>
    <t>SPEAK test (not to exceed)</t>
  </si>
  <si>
    <t>Technology and Tech Service fees (not to exceed)</t>
  </si>
  <si>
    <t>Tutoring hourly rate (not to exceed)</t>
  </si>
  <si>
    <t>AEI Home Stay Cancellation Fee</t>
  </si>
  <si>
    <t>Late fees when appropriate may be waived by the Director</t>
  </si>
  <si>
    <t>International Graduate Teaching Fellows (IGTF) Oral Interview</t>
  </si>
  <si>
    <t>AEIS Copy Fee per term</t>
  </si>
  <si>
    <t>10-week session not to exceed UO non-resident undergraduate tuition plus fees</t>
  </si>
  <si>
    <t>Services provided during regular work hours or prearranged hours</t>
  </si>
  <si>
    <t>After-hours/emergency service</t>
  </si>
  <si>
    <t>Software installation by IT Consultant (per install)</t>
  </si>
  <si>
    <t>Chemistry</t>
  </si>
  <si>
    <t>Lost or un-returned key to chemistry lab locker</t>
  </si>
  <si>
    <t>Loss or breakage of glassware issued to student (first $5 waived)</t>
  </si>
  <si>
    <t>Actual Cost</t>
  </si>
  <si>
    <t>Cinema Studies Program</t>
  </si>
  <si>
    <t>Production Equipment Replacement or Repair Fees (for equipment available to students enrolled in production courses taught in the Cinema Studies Computer Lab)</t>
  </si>
  <si>
    <t>Earth Sciences</t>
  </si>
  <si>
    <t>Summer Field Camp Lost Equipment Fine: Brunton Compass or Tommen Altimeter</t>
  </si>
  <si>
    <t>Human Physiology</t>
  </si>
  <si>
    <t>Outpatient Motion Analysis (fee paid by doctor referring to lab)</t>
  </si>
  <si>
    <t>Bowerman Sports Science Clinic athlete testing</t>
  </si>
  <si>
    <t>Social Science Instructional Lab</t>
  </si>
  <si>
    <t>McKenzie Advanced Laboratory</t>
  </si>
  <si>
    <t>Daily rate Non-instructional, rate depends on with or without support</t>
  </si>
  <si>
    <t>Hourly rate Non-instructional, rate depends on with or without support</t>
  </si>
  <si>
    <t>Room 442</t>
  </si>
  <si>
    <t>Room 445</t>
  </si>
  <si>
    <t>Theater Arts</t>
  </si>
  <si>
    <t>Costume Rentals</t>
  </si>
  <si>
    <t>Yamada Language Center</t>
  </si>
  <si>
    <t>No Charge</t>
  </si>
  <si>
    <t>Athletics</t>
  </si>
  <si>
    <t>Athletic Director/designee may waive fees in consideration of services received by Athletic Department or as a contribution to public service organizations. The director/designee reserves the right to accept or deny any event.</t>
  </si>
  <si>
    <t>Unauthorized charges to the Athletic Department will be charged back with a billing fee. Refund of charge and fee will be made only if the billing was in error.</t>
  </si>
  <si>
    <t>Athletic Equipment</t>
  </si>
  <si>
    <t>Refund Statement: When equipment is returned a 75% refund will be issued. Billing fee will be charged regardless of whether or not equipment is returned.</t>
  </si>
  <si>
    <t>General issue athletic equipment all purpose gear</t>
  </si>
  <si>
    <t>Damaged/Missing Athletic Equipment</t>
  </si>
  <si>
    <t xml:space="preserve">Baseball </t>
  </si>
  <si>
    <t xml:space="preserve">Basketball </t>
  </si>
  <si>
    <t xml:space="preserve">Football </t>
  </si>
  <si>
    <t>Golf</t>
  </si>
  <si>
    <t>Lacrosse</t>
  </si>
  <si>
    <t xml:space="preserve">Soccer </t>
  </si>
  <si>
    <t>Softball</t>
  </si>
  <si>
    <t>Acrobatics and Tumbling</t>
  </si>
  <si>
    <t>Tennis</t>
  </si>
  <si>
    <t>Track &amp; Field</t>
  </si>
  <si>
    <t>Volleyball</t>
  </si>
  <si>
    <t>Electronics - All Sports</t>
  </si>
  <si>
    <t>Athletic Facilities</t>
  </si>
  <si>
    <t>Spectator is defined as a person who views an event.</t>
  </si>
  <si>
    <t>Rates are general parameters. Certain events may take more or less time and will be assessed contract by contract.</t>
  </si>
  <si>
    <t>Hourly rates start when space is occupied and set-up begins.</t>
  </si>
  <si>
    <t>Users are expected to leave the facility in same condition of cleanliness as they found it prior to their use.</t>
  </si>
  <si>
    <t>Facility rental costs are based on each venue's intended use for sporting/spectator activities.  Uses outside of this purpose will be negotiated separately.</t>
  </si>
  <si>
    <t>Staffing</t>
  </si>
  <si>
    <t>Event Manager / Facility Manager</t>
  </si>
  <si>
    <t>Electronic Controls Systems technician</t>
  </si>
  <si>
    <t>Event Coordinator / Facility Assistant</t>
  </si>
  <si>
    <t>A/V Technician</t>
  </si>
  <si>
    <t>A/V Assistant</t>
  </si>
  <si>
    <t>Services</t>
  </si>
  <si>
    <t>The following services vary widely depending on venue, attendance and ability/inability to perform the service with athletic department resources.</t>
  </si>
  <si>
    <t xml:space="preserve">Garbage &amp; Recycling </t>
  </si>
  <si>
    <t xml:space="preserve">Lot Sweeping </t>
  </si>
  <si>
    <t>Audio/Visual Service, rate determined by event</t>
  </si>
  <si>
    <t>Equipment Rental with operator (forklifts, scissor lifts, etc.)</t>
  </si>
  <si>
    <t>Materials and Supplies (items requested beyond standard included in lease agreement), rate determined by request (subject to administrative O/H assessment)</t>
  </si>
  <si>
    <t xml:space="preserve">Varies </t>
  </si>
  <si>
    <t>Parking, rates determined by event</t>
  </si>
  <si>
    <t>Equipment Rental</t>
  </si>
  <si>
    <t>Autzen Stadium</t>
  </si>
  <si>
    <t>Field Lights (per hour in use)</t>
  </si>
  <si>
    <t>Parking lot daily rate for whole lot</t>
  </si>
  <si>
    <t>Autzen Stadium Endzone Terrace Room</t>
  </si>
  <si>
    <t>Hourly rate (4 hour minimum)</t>
  </si>
  <si>
    <t>Daily rate (with 12 hour maximum)</t>
  </si>
  <si>
    <t>Club at Autzen</t>
  </si>
  <si>
    <t>Ed Moshofsky Sports Center</t>
  </si>
  <si>
    <t>Athletic activities with spectators daily rate</t>
  </si>
  <si>
    <t>Lobby</t>
  </si>
  <si>
    <t>Dining Room</t>
  </si>
  <si>
    <t>Executive Dining Room</t>
  </si>
  <si>
    <t>Dining &amp; Executive Dining</t>
  </si>
  <si>
    <t>Outdoor Plaza</t>
  </si>
  <si>
    <t>Hayward Field</t>
  </si>
  <si>
    <t>TBD</t>
  </si>
  <si>
    <t>Premium Track &amp; Field Activities; Ticketed, All Areas</t>
  </si>
  <si>
    <t>Jane Sanders Stadium</t>
  </si>
  <si>
    <t>Softball Activities daily rate</t>
  </si>
  <si>
    <t>Matthew Knight Arena</t>
  </si>
  <si>
    <t>Athletic activities daily rate</t>
  </si>
  <si>
    <t>McArthur Club rental (per hour)</t>
  </si>
  <si>
    <t>Pape' Field (Soccer/Lacrosse)</t>
  </si>
  <si>
    <t>PK Park</t>
  </si>
  <si>
    <t>Baseball activities daily rate</t>
  </si>
  <si>
    <t>Other Athletics facilities (i.e. MKA, PK Park, JSS, Hayward Field)</t>
  </si>
  <si>
    <t>User administrative fee</t>
  </si>
  <si>
    <t>Jaqua Academic Learning Center</t>
  </si>
  <si>
    <t>Atrium Rental Fee University affiliation</t>
  </si>
  <si>
    <t>Auditorium Rental Fee University affiliation</t>
  </si>
  <si>
    <t>Business Affairs Office</t>
  </si>
  <si>
    <t>Student Financial Services</t>
  </si>
  <si>
    <t>Charge for extensive record search to be determined by Director</t>
  </si>
  <si>
    <t>Referral charge for turnover of accounts receivable to Department of Revenue, or other authorized outside agency, each occurrence</t>
  </si>
  <si>
    <t>Short Term Loan Fee</t>
  </si>
  <si>
    <t>Interest Charges on Revolving Charge Account</t>
  </si>
  <si>
    <t>Annual interest rate</t>
  </si>
  <si>
    <t>Periodic rate of interest, per month or fraction thereof</t>
  </si>
  <si>
    <t>U of O Loans (Loans issued since March 1998 under new terms)</t>
  </si>
  <si>
    <t>Interest rate from date of issuance on unpaid balance</t>
  </si>
  <si>
    <t>Monthly billing charge</t>
  </si>
  <si>
    <t>Monthly billing charge with Direct Debit Payments</t>
  </si>
  <si>
    <t>Service Charge for Administrative Costs including skip tracing and letter generation</t>
  </si>
  <si>
    <t>Referral &amp; return charge for turnover of loans to Department of Revenue, or other authorized outside agency, each occurrence</t>
  </si>
  <si>
    <t>Business College</t>
  </si>
  <si>
    <t>The Associate Dean for Administration may waive said fees in consideration of services received by the college or as a contribution to public service organizations.</t>
  </si>
  <si>
    <t>Printing Color per page</t>
  </si>
  <si>
    <t>Printing Laser per page</t>
  </si>
  <si>
    <t>$0.05 - $0.50</t>
  </si>
  <si>
    <t>Lillis Business Complex</t>
  </si>
  <si>
    <t>Business Research Institute</t>
  </si>
  <si>
    <t>Extra Facility Charges</t>
  </si>
  <si>
    <t>Client meals &amp; participant food; parking - going university rates</t>
  </si>
  <si>
    <t>Client Responsibilities</t>
  </si>
  <si>
    <t>Lundquist College of Business - Portland</t>
  </si>
  <si>
    <t>Oregon Executive MBA</t>
  </si>
  <si>
    <t>Visa Procurement Fee</t>
  </si>
  <si>
    <t>Actual cost</t>
  </si>
  <si>
    <t>Campus Planning and Facilities Management</t>
  </si>
  <si>
    <t>Design and Construction</t>
  </si>
  <si>
    <t>Hourly Rates</t>
  </si>
  <si>
    <t>Systems Engineer</t>
  </si>
  <si>
    <t>Architect Consultant</t>
  </si>
  <si>
    <t>Energy Systems Coordinator</t>
  </si>
  <si>
    <t>Move Coordinator</t>
  </si>
  <si>
    <t>Lock and Door Shop</t>
  </si>
  <si>
    <t>Career Center</t>
  </si>
  <si>
    <t>Registration for non-student resume, interview or job search workshop</t>
  </si>
  <si>
    <t>Postage for express mail service</t>
  </si>
  <si>
    <t>up to $250</t>
  </si>
  <si>
    <t>Employer Job Posting</t>
  </si>
  <si>
    <t>up to $25</t>
  </si>
  <si>
    <t>Employer Advertising Fee</t>
  </si>
  <si>
    <t>Self-Assessment Instrument Fee</t>
  </si>
  <si>
    <t>Missed Appointment/No show when preregistered for event; per major event, per person</t>
  </si>
  <si>
    <t>Alumni Networking Event</t>
  </si>
  <si>
    <t>Event Registration - employer</t>
  </si>
  <si>
    <t>up to $750</t>
  </si>
  <si>
    <t>Event Admission</t>
  </si>
  <si>
    <t>up to $200</t>
  </si>
  <si>
    <t>Career Fair</t>
  </si>
  <si>
    <t>Campus Interview Day</t>
  </si>
  <si>
    <t>Employer Sponsored Events</t>
  </si>
  <si>
    <t>Employer Sponsorship</t>
  </si>
  <si>
    <t>Employer Workshop Registration</t>
  </si>
  <si>
    <t>up to $600</t>
  </si>
  <si>
    <t>Continuing and Professional Education</t>
  </si>
  <si>
    <t>Event staffing (per hour)</t>
  </si>
  <si>
    <t>Miscellaneous fees</t>
  </si>
  <si>
    <t>Special testing fees</t>
  </si>
  <si>
    <t>$5 and up</t>
  </si>
  <si>
    <t>Strong or other comparable vocational interest tests</t>
  </si>
  <si>
    <t>$10 and up</t>
  </si>
  <si>
    <t>No-show/Late Cancellation fee (if not cancelled at least 24-hours in advance)</t>
  </si>
  <si>
    <t>Placement Testing fee</t>
  </si>
  <si>
    <t>UO Make-up Exam Fee</t>
  </si>
  <si>
    <t>Dean of Students</t>
  </si>
  <si>
    <t>Fraternity and Sorority Life Fees</t>
  </si>
  <si>
    <t>Interfraternity New Member Administrative Fee</t>
  </si>
  <si>
    <t>Panhellenic New Member Administrative Fee</t>
  </si>
  <si>
    <t>Fraternity and Sorority Life Annual Administrative Fee</t>
  </si>
  <si>
    <t>Student Conduct and Community Standards</t>
  </si>
  <si>
    <t>Organizational conduct administrative fee</t>
  </si>
  <si>
    <t>Organizational Educational Sanction Fee</t>
  </si>
  <si>
    <t>Architecture &amp; Interior Architecture</t>
  </si>
  <si>
    <t>Incoming Track I Master's Programs (Professional Degrees) Non-refundable application and events fee</t>
  </si>
  <si>
    <t>MS Arch Non-refundable application and events fee</t>
  </si>
  <si>
    <t>Pre-Structures Workshop: Entire Workshop</t>
  </si>
  <si>
    <t>Pre-Structures Workshop: One day Math Module</t>
  </si>
  <si>
    <t>Pre-Structures Workshop: Two day Force Vector Module</t>
  </si>
  <si>
    <t>Pre-Structures Workshop: Two day Moment/Equilibrium Module</t>
  </si>
  <si>
    <t>Historic Preservation</t>
  </si>
  <si>
    <t>Graduate acceptance fee</t>
  </si>
  <si>
    <t>Landscape Architecture</t>
  </si>
  <si>
    <t>Incoming MLA students non-refundable orientation/field trip/professional development and thesis production fee</t>
  </si>
  <si>
    <t>Arts and Administration Program</t>
  </si>
  <si>
    <t>Graduate Acceptance Fee</t>
  </si>
  <si>
    <t>Planning, Public Policy and Management</t>
  </si>
  <si>
    <t>Community and Regional Planning (CRP), Nonprofit Management (MNM), Public Administration (MPA) Incoming master's graduate students non-refundable acceptance and orientation fee</t>
  </si>
  <si>
    <t>Oregon Leadership in Sustainability</t>
  </si>
  <si>
    <t>Non-refundable deposit for incoming OLIS graduate certificate students.</t>
  </si>
  <si>
    <t>Center for Equity Promotion (CEQP)</t>
  </si>
  <si>
    <t>Contracted community screening and evaluation services are available. Call the Center for specifics.</t>
  </si>
  <si>
    <t>Hearing (AC, BC, Speech)</t>
  </si>
  <si>
    <t>UO students</t>
  </si>
  <si>
    <t>Tympanometry</t>
  </si>
  <si>
    <t>Industrial hearing testing, yearly (individual)</t>
  </si>
  <si>
    <t>Services provided by Graduate Student Clinicians</t>
  </si>
  <si>
    <t xml:space="preserve">Individual therapy </t>
  </si>
  <si>
    <t>Group therapy</t>
  </si>
  <si>
    <t>Aphasia group materials fee</t>
  </si>
  <si>
    <t>UO student therapy</t>
  </si>
  <si>
    <t>Services provided by Faculty/Staff</t>
  </si>
  <si>
    <t>Evaluation Speech, Language, Cognition, Swallowing</t>
  </si>
  <si>
    <t>Individual therapy</t>
  </si>
  <si>
    <t>Other Service Fees</t>
  </si>
  <si>
    <t>In services</t>
  </si>
  <si>
    <t>Based on time spent</t>
  </si>
  <si>
    <t>Support groups</t>
  </si>
  <si>
    <t>Missed appointment fee (unexcused)</t>
  </si>
  <si>
    <t>HEDCO Clinic</t>
  </si>
  <si>
    <t>Learning Disability and ADHD Assessment Services</t>
  </si>
  <si>
    <t>Autism Assessment and Treatment Center</t>
  </si>
  <si>
    <t xml:space="preserve">Services are provided by student clinicians who are supervised by certified Board Certified Behavior Analysts (BCBA or BCBA-D). (For exceptions, see below) </t>
  </si>
  <si>
    <t xml:space="preserve">Multiple family group adaptive behavior treatment guidance </t>
  </si>
  <si>
    <t xml:space="preserve">Adaptive behavior treatment social skills group </t>
  </si>
  <si>
    <t>Video Recording</t>
  </si>
  <si>
    <t>School Psychology</t>
  </si>
  <si>
    <t>Student Academic Services</t>
  </si>
  <si>
    <t>Erb Memorial Union</t>
  </si>
  <si>
    <t>Photocopy charge (per page, plus labor expense when applicable)</t>
  </si>
  <si>
    <t xml:space="preserve">Lost Key </t>
  </si>
  <si>
    <t>Late payment fine per month (after 30 days)</t>
  </si>
  <si>
    <t>Purchase Order per book charge</t>
  </si>
  <si>
    <t>Craft Center</t>
  </si>
  <si>
    <t>Classes/workshops</t>
  </si>
  <si>
    <t>Workshop cancellation fee (charged for each class withdrawal)</t>
  </si>
  <si>
    <t>Studio Group User Fees</t>
  </si>
  <si>
    <t>Fibers or Painting/Graphic studio, 2-3 hours, 1-50 attendees</t>
  </si>
  <si>
    <t>Craft Center student staff studio monitor, per hour</t>
  </si>
  <si>
    <t>Studio Equipment use fee for 2-3 hours</t>
  </si>
  <si>
    <t>KWVA</t>
  </si>
  <si>
    <t>Safety Fee per term</t>
  </si>
  <si>
    <t>ID Card Office</t>
  </si>
  <si>
    <t>Annual Fee for Duck Bucks Usage</t>
  </si>
  <si>
    <t>Fee for replacement of ID card or badges (faculty, staff, student)</t>
  </si>
  <si>
    <t>Pre-paid UO ID card replacement fee, one time option offered during orientation only</t>
  </si>
  <si>
    <t>Generic Duck Bucks Cards</t>
  </si>
  <si>
    <t>Image, each</t>
  </si>
  <si>
    <t>Specialty program or ID badge</t>
  </si>
  <si>
    <t xml:space="preserve">Technical Support Services per hour    </t>
  </si>
  <si>
    <t>Duck Bucks Account Closure Service Fee</t>
  </si>
  <si>
    <t>Moss Street Children's Center</t>
  </si>
  <si>
    <t>Child care late payment fee (per occurrence)</t>
  </si>
  <si>
    <t>Enrollment deposit - one time per family</t>
  </si>
  <si>
    <t>Late pickup fine, per minute</t>
  </si>
  <si>
    <t>Registration fee per family per term</t>
  </si>
  <si>
    <t xml:space="preserve">Field trip </t>
  </si>
  <si>
    <t xml:space="preserve">Child Care Rates </t>
  </si>
  <si>
    <t>Littlest (under 2 years old, rate depends on students of UO or Non-UO students</t>
  </si>
  <si>
    <t>Middles (2 year olds, rate depends on students of UO or Non-UO students)</t>
  </si>
  <si>
    <t>Preschool (3-5 years old; non-potty trained assessed an additional 10% of total cost of care, rate depends on students of UO or Non-UO students)</t>
  </si>
  <si>
    <t>Outdoor Program</t>
  </si>
  <si>
    <t>Co-op and Community Annual Membership</t>
  </si>
  <si>
    <t>OP Equipment Rental</t>
  </si>
  <si>
    <t>OP equipment rental, per item per day</t>
  </si>
  <si>
    <t>Safety library equipment late charge, per day</t>
  </si>
  <si>
    <t>Rental Equipment Replacement, Repair and Late Fines</t>
  </si>
  <si>
    <t xml:space="preserve">Scheduling and Event Services </t>
  </si>
  <si>
    <t>Room Rental Rates are assessed by Scheduling and Event Services for non-academic use of the EMU, General Use Classrooms, Gerlinger Lounge and Outdoor Spaces.</t>
  </si>
  <si>
    <t>All fees reflect the daily rate unless otherwise specified.</t>
  </si>
  <si>
    <t>Room Rental Rates</t>
  </si>
  <si>
    <t>EMU Programs, ASUO, Fee Funded Group Rate (Level 1)</t>
  </si>
  <si>
    <t xml:space="preserve">Attendance 1 - 600  </t>
  </si>
  <si>
    <t>Ballroom Area (four rooms and lobby)</t>
  </si>
  <si>
    <t xml:space="preserve">Classroom Custodial Services Hourly Charge (2 hour minimum) </t>
  </si>
  <si>
    <t>Other Dining Areas</t>
  </si>
  <si>
    <t>Gerlinger Lounge</t>
  </si>
  <si>
    <t>Outdoor Space</t>
  </si>
  <si>
    <t>UO Affiliated Groups, ASUO Non-Fee Funded Groups (Level 2)</t>
  </si>
  <si>
    <t>Non-University or Private Groups (Level 3)</t>
  </si>
  <si>
    <t xml:space="preserve">Outdoor Space </t>
  </si>
  <si>
    <t>Rental Charge for Vendors/Sales/Information</t>
  </si>
  <si>
    <t>Art and Poster Retail Sales - Large Space</t>
  </si>
  <si>
    <t xml:space="preserve">up to $400 </t>
  </si>
  <si>
    <t>Art and Poster Retail Sales - Small Space</t>
  </si>
  <si>
    <t>Rental Charge for Information Only (non-retail sales) space</t>
  </si>
  <si>
    <t>Minimum table use charge (regardless of customer's presence or absence)</t>
  </si>
  <si>
    <t>Sale of Product (excluding art and poster sales) - Large Space</t>
  </si>
  <si>
    <t>Sale of Product (excluding art and poster sales) - Small Space</t>
  </si>
  <si>
    <t>Technical Equipment Packages</t>
  </si>
  <si>
    <t>Sound Reinforcement Packages</t>
  </si>
  <si>
    <t>Minimal Sound Reinforcement System</t>
  </si>
  <si>
    <t xml:space="preserve">Basic Sound Reinforcement System </t>
  </si>
  <si>
    <t>* Intermediate Sound Reinforcement System  (EQUIPMENT ONLY)</t>
  </si>
  <si>
    <t>* Large Sound Reinforcement System  (EQUIPMENT ONLY)</t>
  </si>
  <si>
    <t>Portable Lighting Packages</t>
  </si>
  <si>
    <t>Basic Lighting System</t>
  </si>
  <si>
    <t>* Intermediate Lighting System  (EQUIPMENT ONLY!)</t>
  </si>
  <si>
    <t>* Large Lighting System  (EQUIPMENT ONLY!)</t>
  </si>
  <si>
    <t>Scheduling and Event Services Staff Time (hourly rates unless otherwise specified)</t>
  </si>
  <si>
    <t>Custodial (per event)</t>
  </si>
  <si>
    <t>Late Request Charge (per event)</t>
  </si>
  <si>
    <t>Meeting Room Setup/Takedown (per event)</t>
  </si>
  <si>
    <t>Cost + 10%</t>
  </si>
  <si>
    <t>Staff Leader/Area Supervisor (10 hours or less per event)</t>
  </si>
  <si>
    <t>Staff Leader/Area Supervisor Overtime (exceeding 10 hours per event)</t>
  </si>
  <si>
    <t>Staff/Technician/Monitor (10 hours or less per event)</t>
  </si>
  <si>
    <t>Staff/Technician/Monitor Overtime (exceeding 10 hours per event)</t>
  </si>
  <si>
    <t>Scheduling and Event Services 'ala carte' Equipment Rates</t>
  </si>
  <si>
    <t xml:space="preserve">* 1 Canopy  20' x 20'  </t>
  </si>
  <si>
    <t>* 2 Canopies 20' x 20'</t>
  </si>
  <si>
    <t xml:space="preserve">* 3 Canopies 20' x 20'  </t>
  </si>
  <si>
    <t>Special Equipment - Daily Rates</t>
  </si>
  <si>
    <t>Audiovisual Equipment - Daily Rates</t>
  </si>
  <si>
    <t>6' x  6'  Tripod Screen</t>
  </si>
  <si>
    <t>8' x  8'  Tripod Screen</t>
  </si>
  <si>
    <t>12"x7" Fast Fold Screen</t>
  </si>
  <si>
    <t>Easel With Pad &amp; 2 Markers</t>
  </si>
  <si>
    <t xml:space="preserve">Easel Only  </t>
  </si>
  <si>
    <t>up to $12</t>
  </si>
  <si>
    <t>Portable HDTV</t>
  </si>
  <si>
    <t>Sound Reinforcement Equipment - Daily Rates</t>
  </si>
  <si>
    <t>Digital Recording Device</t>
  </si>
  <si>
    <t>Wired Microphone With Cord And/or Stand</t>
  </si>
  <si>
    <t>Dance Lighting</t>
  </si>
  <si>
    <t>Concert/Stage/Special Lighting</t>
  </si>
  <si>
    <t>Miscellaneous Equipment &amp; Services - Daily Rates</t>
  </si>
  <si>
    <t xml:space="preserve">Pipe and Drape                  </t>
  </si>
  <si>
    <t>Expendables - Per Unit Only</t>
  </si>
  <si>
    <t xml:space="preserve">Transparency Or Flip Chart Markers </t>
  </si>
  <si>
    <t>up to $20</t>
  </si>
  <si>
    <t>Student Sustainability Center (SSC)</t>
  </si>
  <si>
    <t xml:space="preserve">Grove Garden Plot Registration Fee  </t>
  </si>
  <si>
    <t>Ticket Office</t>
  </si>
  <si>
    <t>Ticket handling and mail fee (per ticket)</t>
  </si>
  <si>
    <t>Fax Charges (rate based on local, long distance or international)</t>
  </si>
  <si>
    <t>Passport Services</t>
  </si>
  <si>
    <t>Multicultural Academic Excellence</t>
  </si>
  <si>
    <t>Public Records</t>
  </si>
  <si>
    <t>Current rate + OPE</t>
  </si>
  <si>
    <t>Printing and copies per page for UO employees</t>
  </si>
  <si>
    <t>Cost + basis</t>
  </si>
  <si>
    <t>Late Fee - Student Health Benefits Plan</t>
  </si>
  <si>
    <t>Dental supplies</t>
  </si>
  <si>
    <t>Laboratory Services</t>
  </si>
  <si>
    <t>Laboratory Phlebotomy fee</t>
  </si>
  <si>
    <t>Laboratory minimum charge to maximum charge</t>
  </si>
  <si>
    <t>Patient's Medical Records</t>
  </si>
  <si>
    <t>One copy of patient's medical record (per record volume)</t>
  </si>
  <si>
    <t>Minimum charge to maximum charge (per procedure)</t>
  </si>
  <si>
    <t>Supplies/equipment</t>
  </si>
  <si>
    <t>Holden Leadership Center</t>
  </si>
  <si>
    <t>Cancellation fees</t>
  </si>
  <si>
    <t>Honors College</t>
  </si>
  <si>
    <t>Black/White printing per page</t>
  </si>
  <si>
    <t>Color printing per page</t>
  </si>
  <si>
    <t>Housing</t>
  </si>
  <si>
    <t>Photocopy charge per page</t>
  </si>
  <si>
    <t>Kitchen Use Fee</t>
  </si>
  <si>
    <t>Excess Cleaning Fee</t>
  </si>
  <si>
    <t>Expenses incurred for cleaning damage, loss, or removal of property in Family Housing premises in violation of the Family Housing Rental Agreement</t>
  </si>
  <si>
    <t>Expenses incurred for eviction</t>
  </si>
  <si>
    <t>Housing application fee</t>
  </si>
  <si>
    <t>Housing security deposit. Required at time of application and/or assignment of housing; refunded 30 days after vacating (less any unpaid charges), unless forfeited</t>
  </si>
  <si>
    <t>Penalty for tampering with fire and safety equipment</t>
  </si>
  <si>
    <t>Residence Halls</t>
  </si>
  <si>
    <t>Carrying food out of dining room</t>
  </si>
  <si>
    <t>Expenses incurred for cleaning, damage, loss or removal of property in residence hall premises in violation of the Residence Hall Contract</t>
  </si>
  <si>
    <t>Unauthorized dining center access</t>
  </si>
  <si>
    <t>Unauthorized room change</t>
  </si>
  <si>
    <t>Room Charges Winter Break (when school is not in session)</t>
  </si>
  <si>
    <t>Quarter Students</t>
  </si>
  <si>
    <t>Human Resources</t>
  </si>
  <si>
    <t>Training materials mailed outside the university community</t>
  </si>
  <si>
    <t>Vivian Olum Child Development Center</t>
  </si>
  <si>
    <t>Late Pickup Fee per minute late</t>
  </si>
  <si>
    <t xml:space="preserve">Child Care Rates and Schedules </t>
  </si>
  <si>
    <t>Infant Monthly Rates UO Affiliates</t>
  </si>
  <si>
    <t>Full-Time</t>
  </si>
  <si>
    <t>Infant Additional Time (hourly rate)</t>
  </si>
  <si>
    <t>Infant Monthly Rates Community Members</t>
  </si>
  <si>
    <t>Toddler Monthly Rates UO Affiliates</t>
  </si>
  <si>
    <t>Toddler Additional Time (hourly rate)</t>
  </si>
  <si>
    <t>Toddler Monthly Rates Community Members</t>
  </si>
  <si>
    <t>Preschool/Pre-Kindergarten Monthly Rates UO Affiliates</t>
  </si>
  <si>
    <t>Preschool/Pre-Kindergarten Additional Time (hourly rate)</t>
  </si>
  <si>
    <t>Preschool/Pre-Kindergarten Monthly Rates Community Members</t>
  </si>
  <si>
    <t>Information Services</t>
  </si>
  <si>
    <t>Annual costs to OIP to petition for U.S. permanent resident and working visas</t>
  </si>
  <si>
    <t>Lists of students/International students label</t>
  </si>
  <si>
    <t>Photocopy (per page)</t>
  </si>
  <si>
    <t>Study Abroad and Internship</t>
  </si>
  <si>
    <t>Application fee per program</t>
  </si>
  <si>
    <t>Deposit per program</t>
  </si>
  <si>
    <t>Fee per term</t>
  </si>
  <si>
    <t>Journalism and Communication</t>
  </si>
  <si>
    <t>Application fee</t>
  </si>
  <si>
    <t>Equipment Rental Rates</t>
  </si>
  <si>
    <t>Actual Replacement Cost</t>
  </si>
  <si>
    <t>$0.75/each, min $2/per hr, max $10/per day</t>
  </si>
  <si>
    <t>Camera, digital video (Camcorder or DSLR)</t>
  </si>
  <si>
    <t>Camera, digital still (Point-and-shoot)</t>
  </si>
  <si>
    <t>Video Light Kit</t>
  </si>
  <si>
    <t>Photographic Light Kit</t>
  </si>
  <si>
    <t>Wired Microphone (Lav) with cord</t>
  </si>
  <si>
    <t>Tripod, camera</t>
  </si>
  <si>
    <t>Voice recorder, digital</t>
  </si>
  <si>
    <t>Law</t>
  </si>
  <si>
    <t>Administrative processing fee per semester for visiting another law school</t>
  </si>
  <si>
    <t>Locker charge for failure to clean locker</t>
  </si>
  <si>
    <t>J.D. Substitution Certificate (change of record and new certifications)</t>
  </si>
  <si>
    <t>With any balance to scholarship fund, subject to change to actual cost of having single J.D. certificate printed and engraved</t>
  </si>
  <si>
    <t xml:space="preserve">Law School Room Rentals </t>
  </si>
  <si>
    <t>First Floor Classrooms</t>
  </si>
  <si>
    <t>Hourly Rate/Daily max University Affiliate</t>
  </si>
  <si>
    <t>Hourly Rate/Daily max Non-UO Group</t>
  </si>
  <si>
    <t>Second Floor Classrooms</t>
  </si>
  <si>
    <t>Tables</t>
  </si>
  <si>
    <t>Chairs</t>
  </si>
  <si>
    <t>AV Equipment Charges, rate based on UO affiliation</t>
  </si>
  <si>
    <t>Libraries</t>
  </si>
  <si>
    <t>Adelaide Church Memorial Reading Room (Browsing Room), Paulson (Special Collections) Reading Room and Price Science Social Commons</t>
  </si>
  <si>
    <t>Additional charges for food, media, security, and/or labor services are the responsibility of the event sponsor. Security and/or labor services may be mandatory for some events at the discretion of the building manager or University Librarian.</t>
  </si>
  <si>
    <t>University, per hour, 4 hour minimum</t>
  </si>
  <si>
    <t>Setup fee (per order)</t>
  </si>
  <si>
    <t>Special projects or research fee (hourly rate)</t>
  </si>
  <si>
    <t>Standard coverage area (&lt;1 sq. mi) image fee</t>
  </si>
  <si>
    <t>Standard coverage area (&lt;1 sq. mi) image fee, high resolution</t>
  </si>
  <si>
    <t>Extended coverage area (&gt; 1 sq. mile, &lt;3 sq. mile) coverage</t>
  </si>
  <si>
    <t>Extended coverage area (&gt; 1 sq. mile, &lt;3 sq. mile) coverage, high resolution</t>
  </si>
  <si>
    <t xml:space="preserve">Full Frame aerial photograph scan 600 </t>
  </si>
  <si>
    <t>Full Frame aerial photograph scan high resolution</t>
  </si>
  <si>
    <t>Map Scan Full Sheet color</t>
  </si>
  <si>
    <t>Map Scan Full Sheet High Resolution (&gt; 300 dpi)</t>
  </si>
  <si>
    <t>Map Scan Oversize (&gt;24"x36")</t>
  </si>
  <si>
    <t>Map Scan Oversize High Resolution</t>
  </si>
  <si>
    <t>CD/DVD with Digital Images mailed</t>
  </si>
  <si>
    <t>Letter of Certification</t>
  </si>
  <si>
    <t>Plus 100% surcharge</t>
  </si>
  <si>
    <t>Color 11 X 17, per copy or print, fee based on paper quality</t>
  </si>
  <si>
    <t>Other materials for use in Maker Space</t>
  </si>
  <si>
    <t>Cost plus 25%</t>
  </si>
  <si>
    <t>Interlibrary Loan and Document Delivery</t>
  </si>
  <si>
    <t>US Libraries</t>
  </si>
  <si>
    <t>$30 plus fees from lender</t>
  </si>
  <si>
    <t>Rush Loan Service Expedited shipping (overnight or 2-day)</t>
  </si>
  <si>
    <t>Rush Loan Service charge per rush request</t>
  </si>
  <si>
    <t>Digital Library Services (including digitization and photographic services)</t>
  </si>
  <si>
    <t>General hourly labor charge including metadata consulting, digitization or photographic services not otherwise specified by a separate fee. Rate depends on level of staff performing the work.</t>
  </si>
  <si>
    <t xml:space="preserve">Archival digital storage </t>
  </si>
  <si>
    <t>Negotiated Rate</t>
  </si>
  <si>
    <t>Library may negotiate separate or unique contract for large projects or projects involving valuable/unique resources.</t>
  </si>
  <si>
    <t xml:space="preserve">Newspaper digitization facilitation, storage, and delivery </t>
  </si>
  <si>
    <t>Print master negative or use copies of newspaper microfilm</t>
  </si>
  <si>
    <t>Photographic services performed by library staff, per hour</t>
  </si>
  <si>
    <t>Photographic services - Actual cost by commercial photographer</t>
  </si>
  <si>
    <t>Rush order charge. Turn around time on a rush order will generally be 2-5 business days, dependent on size and complexity of project. Normal service is 4-6 weeks.</t>
  </si>
  <si>
    <t>Materials costs (such as mounting and matting supplies) and shipping</t>
  </si>
  <si>
    <t>Service fee for special requests, including but not limited to optical character recognition, extensive digital reconstruction, preparation and handling of rare or fragile materials, or other services necessarily performed by highly skilled staff.</t>
  </si>
  <si>
    <t>Miscellaneous</t>
  </si>
  <si>
    <t>Library training workshops and consultation services to non-UO individuals or educational, governmental, and non-profit agencies</t>
  </si>
  <si>
    <t>Workshop materials (handbooks, tool kits, etc.)</t>
  </si>
  <si>
    <t>Clean and resurface CDs, DVDs, Video Game</t>
  </si>
  <si>
    <t>Scanning, self-service</t>
  </si>
  <si>
    <t>Purchase Oregon Card</t>
  </si>
  <si>
    <t>Library Keys</t>
  </si>
  <si>
    <t xml:space="preserve">Late fee per hour ($40 maximum) </t>
  </si>
  <si>
    <t>$5/hour</t>
  </si>
  <si>
    <t xml:space="preserve">Notebook Computers </t>
  </si>
  <si>
    <t>Actual cost + overdue fees</t>
  </si>
  <si>
    <t>Overdue Fines  (General Conditions)</t>
  </si>
  <si>
    <t>General Circulating Collections:  Each item overdue</t>
  </si>
  <si>
    <t>$40 maximum</t>
  </si>
  <si>
    <t>User Fees (for library copyrighted items)</t>
  </si>
  <si>
    <t>Non-profit use in newspaper, book, journal, television, or public display. Each photo</t>
  </si>
  <si>
    <t>Negotiable to $25</t>
  </si>
  <si>
    <t>Profit use in a newspaper, book, journal, television, or public display. Each Photo</t>
  </si>
  <si>
    <t>Negotiable to $100</t>
  </si>
  <si>
    <t>Reprint Publishing</t>
  </si>
  <si>
    <t>Binding fee (per volume borrowed)</t>
  </si>
  <si>
    <t>Lending fee (per volume borrowed)</t>
  </si>
  <si>
    <t>Loan agreement for reproduction of printed materials from the UO Library, assessable to reprint publishers. The Library may negotiate a separate or unique contract for large projects or for valuable or unique resources.</t>
  </si>
  <si>
    <t>Reprint fee (per physical volume)</t>
  </si>
  <si>
    <t>Search fee (per title)</t>
  </si>
  <si>
    <t>*UO requests will be billed at discounted labor rates</t>
  </si>
  <si>
    <t>Audio-visual duplication or transfer (minimum $20)</t>
  </si>
  <si>
    <t>General labor charge on all orders requiring 30 minutes or more to prepare or supervise, hourly rate. Rate depends on level of staff performing the work.</t>
  </si>
  <si>
    <t xml:space="preserve">Knight Library Beach Preservation Lab </t>
  </si>
  <si>
    <t>Unique and complex preservation/conservation work. Including complex book repair, complex enclosure and unique and complex projects or other services performed.</t>
  </si>
  <si>
    <t>Negotiated rate</t>
  </si>
  <si>
    <t>Material costs (such as book repair and encapsulation supplies)</t>
  </si>
  <si>
    <t>Cost + 25%</t>
  </si>
  <si>
    <t>Basic book spine repair performed by library staff (max 1/2 hour of work)</t>
  </si>
  <si>
    <t>Protective Enclosures - Music</t>
  </si>
  <si>
    <t>Protective Enclosures - Phase box</t>
  </si>
  <si>
    <t>Use Fees</t>
  </si>
  <si>
    <t>Commercial publication or display of surrogates of archival materials or rare books; per item or project rate, requires written consent of Curator. Negotiated rate.</t>
  </si>
  <si>
    <t>up to $5,000</t>
  </si>
  <si>
    <t>Fine for unauthorized use or duplication of archival materials or rare books (may also be subject to prosecution)</t>
  </si>
  <si>
    <t>up to $2,500</t>
  </si>
  <si>
    <t>Non-commercial publication or display of surrogates of archival materials or rare books; per item or project rate, requires written consent of Curator. Negotiated rate.</t>
  </si>
  <si>
    <t>up to $1,000</t>
  </si>
  <si>
    <t>Oregon Bach Festival</t>
  </si>
  <si>
    <t>Rehearsal Hall (rates based on affiliation)</t>
  </si>
  <si>
    <t>Rehearsal Hall Room Rental Prices, per hour</t>
  </si>
  <si>
    <t xml:space="preserve">Rehearsal Hall Setup/Takedown </t>
  </si>
  <si>
    <t>Rehearsal Hall Banquet for up to 100 seats</t>
  </si>
  <si>
    <t>Rehearsal Hall Lecture/Row up to 100 seats</t>
  </si>
  <si>
    <t>Rehearsal Hall Stage Riser package</t>
  </si>
  <si>
    <t>Equipment Rental (additional fee incurring labor may be required)</t>
  </si>
  <si>
    <t>LCD Projector &amp; Screen</t>
  </si>
  <si>
    <t xml:space="preserve">Rehearsal Hall Event Lighting </t>
  </si>
  <si>
    <t xml:space="preserve">Rehearsal Hall Sound System Package </t>
  </si>
  <si>
    <t>Rehearsal Hall Additional Wireless Mics</t>
  </si>
  <si>
    <t>Portable TV, per day</t>
  </si>
  <si>
    <t>Concert Harpsichords and Clavinovas, (per service)</t>
  </si>
  <si>
    <t xml:space="preserve">Piano lid removal (per piano) </t>
  </si>
  <si>
    <t>Piano Moving, if requested and required, (per hour). If requested, and piano requires moving from outside moving company, those charges will be added to rental charge</t>
  </si>
  <si>
    <t>Board Room (rm 109)</t>
  </si>
  <si>
    <t>Conference room rental/hour</t>
  </si>
  <si>
    <t>Conference room A/V package</t>
  </si>
  <si>
    <t>Founder's Room (rm 102)</t>
  </si>
  <si>
    <t>Room Rental/hour</t>
  </si>
  <si>
    <t>Conference Room (rm 202)</t>
  </si>
  <si>
    <t>Courtyard</t>
  </si>
  <si>
    <t>North courtyard rental/hour</t>
  </si>
  <si>
    <t>Event Staffing Rates, hour</t>
  </si>
  <si>
    <t xml:space="preserve">Stage Manager </t>
  </si>
  <si>
    <t xml:space="preserve">Recording Engineer </t>
  </si>
  <si>
    <t>Mobile Dry Erase Board</t>
  </si>
  <si>
    <t>No charge</t>
  </si>
  <si>
    <t>Forms &amp; Approvals</t>
  </si>
  <si>
    <t>Extended Building Hours Fee/Hour</t>
  </si>
  <si>
    <t>Late Add Fee</t>
  </si>
  <si>
    <t>Dance</t>
  </si>
  <si>
    <t>Dougherty Dance Theatre (rental of dance studio)</t>
  </si>
  <si>
    <t>Hourly rate for university groups or organizations</t>
  </si>
  <si>
    <t>Technical Director</t>
  </si>
  <si>
    <t>Stage Manager</t>
  </si>
  <si>
    <t>House Manager</t>
  </si>
  <si>
    <t>Usher</t>
  </si>
  <si>
    <t>Studio Technician</t>
  </si>
  <si>
    <t>Music</t>
  </si>
  <si>
    <t>High school music Summer Session, per session</t>
  </si>
  <si>
    <t>Instrument storage locker fee (per term)</t>
  </si>
  <si>
    <t>Oregon Marching Band uniforms and equipment fee replacement costs for any missing/damaged items</t>
  </si>
  <si>
    <t>Student Computer Lab, printer usage</t>
  </si>
  <si>
    <t>Headphones</t>
  </si>
  <si>
    <t>Beall Hall</t>
  </si>
  <si>
    <t>Risers (seated or standing - per section - per service)</t>
  </si>
  <si>
    <t>Piano Technician</t>
  </si>
  <si>
    <t>Musical Instrument and Equipment Rental</t>
  </si>
  <si>
    <t>Concert Harp depending on availability, per concert run</t>
  </si>
  <si>
    <t>Concert Harpsichords and Clavinovas, per concert run</t>
  </si>
  <si>
    <t>Ahrend organ (one rehearsal and performance)</t>
  </si>
  <si>
    <t xml:space="preserve">Organ touch-up tuning of reeds only </t>
  </si>
  <si>
    <t>Concert Piano Rental per service. If requested, and piano requires moving from outside moving company, those charges may be added to rental charge</t>
  </si>
  <si>
    <t>Recordings and Recitals</t>
  </si>
  <si>
    <t>Rehearsal and Practice Rooms</t>
  </si>
  <si>
    <t>Community Music Institute</t>
  </si>
  <si>
    <t>Late fee for payments received 5 days past due</t>
  </si>
  <si>
    <t>Registration per term</t>
  </si>
  <si>
    <t>Continuing Education Students and General UO Students</t>
  </si>
  <si>
    <t>Music Early Childhood, for families</t>
  </si>
  <si>
    <t>Participation in the laboratory section of the seminar, per family</t>
  </si>
  <si>
    <t>Physical Education and Recreation Services</t>
  </si>
  <si>
    <t>Field</t>
  </si>
  <si>
    <t>Artificial turf field lights</t>
  </si>
  <si>
    <t>Gerlinger 220</t>
  </si>
  <si>
    <t>Indoor Track</t>
  </si>
  <si>
    <t>Non-activity area (patio, sun porch, table)</t>
  </si>
  <si>
    <t xml:space="preserve">Outdoor track </t>
  </si>
  <si>
    <t>Racquetball</t>
  </si>
  <si>
    <t>Rock wall</t>
  </si>
  <si>
    <t>Tennis courts</t>
  </si>
  <si>
    <t>Weight and Fitness Space</t>
  </si>
  <si>
    <t>Studio Rental, hourly rate</t>
  </si>
  <si>
    <t>Youth Party Rentals, for 2 hours</t>
  </si>
  <si>
    <t>Equipment Replacement Charges</t>
  </si>
  <si>
    <t>Ab Slings</t>
  </si>
  <si>
    <t>Ab Rollers</t>
  </si>
  <si>
    <t>Basketballs</t>
  </si>
  <si>
    <t>Boxing gloves</t>
  </si>
  <si>
    <t>Chain Dip Belt</t>
  </si>
  <si>
    <t>Chairs, folding (replacement cost)</t>
  </si>
  <si>
    <t>Cone</t>
  </si>
  <si>
    <t>Court tarp (per piece)</t>
  </si>
  <si>
    <t>Dodge ball (vinyl)</t>
  </si>
  <si>
    <t>First aid, crutches, pair</t>
  </si>
  <si>
    <t>Foam Rollers</t>
  </si>
  <si>
    <t>Football (leather)</t>
  </si>
  <si>
    <t>Hand radio</t>
  </si>
  <si>
    <t>Heavy bag</t>
  </si>
  <si>
    <t>Jump ropes</t>
  </si>
  <si>
    <t>Lock</t>
  </si>
  <si>
    <t>Manta Ray</t>
  </si>
  <si>
    <t>Measuring tape</t>
  </si>
  <si>
    <t>Medicine Ball</t>
  </si>
  <si>
    <t>Mesh bags</t>
  </si>
  <si>
    <t>Playground balls (set of 6)</t>
  </si>
  <si>
    <t>Podium</t>
  </si>
  <si>
    <t>Racquetball goggles</t>
  </si>
  <si>
    <t>Racquetball goggles over glasses</t>
  </si>
  <si>
    <t>Rock Wall Shoes</t>
  </si>
  <si>
    <t>Rock Wall Harness</t>
  </si>
  <si>
    <t>Rock Wall Belay Device</t>
  </si>
  <si>
    <t>Resistance Tubing</t>
  </si>
  <si>
    <t>Speed bag</t>
  </si>
  <si>
    <t>Squash racquet</t>
  </si>
  <si>
    <t>Squat Pad</t>
  </si>
  <si>
    <t>Table tennis paddle</t>
  </si>
  <si>
    <t>Table tennis post and net set</t>
  </si>
  <si>
    <t xml:space="preserve">Tennis Ball machine </t>
  </si>
  <si>
    <t>Table tennis net only</t>
  </si>
  <si>
    <t>Towel</t>
  </si>
  <si>
    <t>Weight belt</t>
  </si>
  <si>
    <t>Equipment Rental Per Day</t>
  </si>
  <si>
    <t>Scoreboard</t>
  </si>
  <si>
    <t>Small sports equipment rental</t>
  </si>
  <si>
    <t>Stage</t>
  </si>
  <si>
    <t>Tennis ball machine</t>
  </si>
  <si>
    <t xml:space="preserve">Overnight Equipment Rental (Daily) </t>
  </si>
  <si>
    <t>Fines</t>
  </si>
  <si>
    <t>Administration fee, violation of regulations</t>
  </si>
  <si>
    <t>Laundry fee, per pound</t>
  </si>
  <si>
    <t>Locker clearance</t>
  </si>
  <si>
    <t>Overnight equipment non-return (per day)</t>
  </si>
  <si>
    <t>Belayer</t>
  </si>
  <si>
    <t>Building Supervisor</t>
  </si>
  <si>
    <t>Custodian</t>
  </si>
  <si>
    <t>Equipment Attendant</t>
  </si>
  <si>
    <t>Lifeguard</t>
  </si>
  <si>
    <t>Pool Operator</t>
  </si>
  <si>
    <t>Non-Credit Workshops and Classes</t>
  </si>
  <si>
    <t>Fitness Services and Individual Training</t>
  </si>
  <si>
    <t>$5 - $50</t>
  </si>
  <si>
    <t xml:space="preserve">Rock Wall Equipment Rental   </t>
  </si>
  <si>
    <t>Rock Wall Instruction</t>
  </si>
  <si>
    <t xml:space="preserve">Tennis Instruction </t>
  </si>
  <si>
    <t>$85 - $450</t>
  </si>
  <si>
    <t>Youth Lessons and Workshops (per person), hourly rate</t>
  </si>
  <si>
    <t>Police Department</t>
  </si>
  <si>
    <t>Smoking on Campus fine</t>
  </si>
  <si>
    <t>Rape Aggression Defense (RAD) instruction (not to exceed)</t>
  </si>
  <si>
    <t>Environmental, Physical and Technical Security Alarms</t>
  </si>
  <si>
    <t>Specialized lock maintenance per unit</t>
  </si>
  <si>
    <t>Initiating a false alarm after 3rd occurrence within 6 months</t>
  </si>
  <si>
    <t>Monitoring (monthly, not to exceed)</t>
  </si>
  <si>
    <t>Fingerprint - first card, UO affiliate</t>
  </si>
  <si>
    <t>Fingerprint - each card thereafter, UO affiliate</t>
  </si>
  <si>
    <t>Fingerprint - non-UO affiliate</t>
  </si>
  <si>
    <t>Background Check (criminal, motor vehicle)</t>
  </si>
  <si>
    <t>Subject to change if/when there are changes in averaged labor costs</t>
  </si>
  <si>
    <t>Special Response Fee (plus cost of personnel)</t>
  </si>
  <si>
    <t>Supervisor (i.e. Sergeant, Corporal; per hour/per person)</t>
  </si>
  <si>
    <t>Campus Police Officer (per hour/per person)</t>
  </si>
  <si>
    <t>Security Assistant (per hour/per person)</t>
  </si>
  <si>
    <t>Contracted Security Personnel</t>
  </si>
  <si>
    <t>Actual cost + 20% service fee</t>
  </si>
  <si>
    <t>Contracted Police Personnel</t>
  </si>
  <si>
    <t>Acrobatic or stunt skating or bicycling</t>
  </si>
  <si>
    <t>Blocking violations (traffic, ramps, entrance, exit)</t>
  </si>
  <si>
    <t>Failure to obey "Dismount and Walk" sign</t>
  </si>
  <si>
    <t>Failure to register bicycle (all permits void upon sale of bicycle)</t>
  </si>
  <si>
    <t>Failure to yield to pedestrian</t>
  </si>
  <si>
    <t>Prohibited parking (no bicycle parking sign, yellow zones, landscape areas, library area)</t>
  </si>
  <si>
    <t>Skating in building or structure</t>
  </si>
  <si>
    <t>Violation of bicycle equipment requirements</t>
  </si>
  <si>
    <t>Traffic Violation</t>
  </si>
  <si>
    <t>President's Office</t>
  </si>
  <si>
    <t>Ombuds Program</t>
  </si>
  <si>
    <t>Fair Market Value</t>
  </si>
  <si>
    <t>Collection Loan, rate plus expenses</t>
  </si>
  <si>
    <t>Rights &amp; Reproduction Fee, rate plus expenses</t>
  </si>
  <si>
    <t>Catalog Sales</t>
  </si>
  <si>
    <t>Less than three (3) months in advance of the event: 100% of deposit is retained</t>
  </si>
  <si>
    <t>Additional Charges (per event)</t>
  </si>
  <si>
    <t>Deaccessioning of collections previously accepted for permanent curation, per cubic foot (one-time charge)</t>
  </si>
  <si>
    <t>Photocopies</t>
  </si>
  <si>
    <t>Carryalls and pickups (per mile)</t>
  </si>
  <si>
    <t>Professional consultation services related to environmental/cultural resource impact assessments, museum curation and conservation practices/requirements</t>
  </si>
  <si>
    <t>Trailers (plus trip insurance costs)</t>
  </si>
  <si>
    <t>Cataloging of collections (per hour)</t>
  </si>
  <si>
    <t>Records filing (for time actually spent in tasks)</t>
  </si>
  <si>
    <t>Temporary Curation</t>
  </si>
  <si>
    <t>Online and Distance Education</t>
  </si>
  <si>
    <t>Online Education</t>
  </si>
  <si>
    <t>Portland Programs</t>
  </si>
  <si>
    <t>Stage/Riser</t>
  </si>
  <si>
    <t>Staff - Security per hour</t>
  </si>
  <si>
    <t>Additional fees may apply: advanced AV, facility needs; weekend or night events; security</t>
  </si>
  <si>
    <t>Oregon Institute of Marine Biology</t>
  </si>
  <si>
    <t>Late fee for late payment of room and board charges</t>
  </si>
  <si>
    <t>Security non-refundable pet deposit</t>
  </si>
  <si>
    <t>OIMB student room charges during regular terms (per week)</t>
  </si>
  <si>
    <t>Banquet per person</t>
  </si>
  <si>
    <t>Safety and Risk Services</t>
  </si>
  <si>
    <t>Campus GIS and Mapping</t>
  </si>
  <si>
    <t>Large Format Prints</t>
  </si>
  <si>
    <t>$8/sf + 1 hr labor $88</t>
  </si>
  <si>
    <t>Software Development</t>
  </si>
  <si>
    <t>Basic Web Map Hosting</t>
  </si>
  <si>
    <t>GIS Analysis</t>
  </si>
  <si>
    <t>Custom Mapping and Cartography</t>
  </si>
  <si>
    <t>Fixed Fee for Specific Projects</t>
  </si>
  <si>
    <t>Negotiable</t>
  </si>
  <si>
    <t>Environmental Health &amp; Safety</t>
  </si>
  <si>
    <t>Cost plus 50%</t>
  </si>
  <si>
    <t>Hazardous waste disposal</t>
  </si>
  <si>
    <t>Radiation Dosimetry</t>
  </si>
  <si>
    <t>Safety Equipment</t>
  </si>
  <si>
    <t>Laboratory/Waste Rags Hazardous Laundry Service</t>
  </si>
  <si>
    <t>Risk Management</t>
  </si>
  <si>
    <t>Associated Students of the University of Oregon (ASUO)</t>
  </si>
  <si>
    <t>ASUO non-return and/or damage fee (any equipment/property purchased with incidental fee, and entrusted to students and/or student organizations)</t>
  </si>
  <si>
    <t>Student Services &amp; Enrollment Management</t>
  </si>
  <si>
    <t>Admissions</t>
  </si>
  <si>
    <t>Domestic Undergraduate Student Application Fee</t>
  </si>
  <si>
    <t>International Undergraduate Student Application Fee</t>
  </si>
  <si>
    <t>Tuition deposit</t>
  </si>
  <si>
    <t>Copy of documents filed with Admissions or Registrar, (other than official/un-official UO transcripts) per page</t>
  </si>
  <si>
    <t>Registrar's Office</t>
  </si>
  <si>
    <t>Credit by examination (per credit hour)</t>
  </si>
  <si>
    <t>Late registration</t>
  </si>
  <si>
    <t>Penalty fee for waiver of published registration deadlines</t>
  </si>
  <si>
    <t xml:space="preserve">Notary Public Fee </t>
  </si>
  <si>
    <t>FERPA Breach Fee</t>
  </si>
  <si>
    <t>$250/incident + $1/student</t>
  </si>
  <si>
    <t>Student Directory Information</t>
  </si>
  <si>
    <t>Student Record</t>
  </si>
  <si>
    <t>Basic or minimum charge (per request if not registered student)</t>
  </si>
  <si>
    <t>Student Orientation</t>
  </si>
  <si>
    <t>New Student Orientation</t>
  </si>
  <si>
    <t>Extra Guest Fee</t>
  </si>
  <si>
    <t>Transportation Services</t>
  </si>
  <si>
    <t>Bicycle Storage Lockers and Cages</t>
  </si>
  <si>
    <t>Bicycle parking cages</t>
  </si>
  <si>
    <t>Bicycle parking lockers</t>
  </si>
  <si>
    <t>Citation fine doubles if unpaid within 30 days of date of issue.</t>
  </si>
  <si>
    <t>Fire hydrant or in a posted fire lane</t>
  </si>
  <si>
    <t>On university property, vehicle towed for other violation</t>
  </si>
  <si>
    <t>Posted or reserved space</t>
  </si>
  <si>
    <t>Parking in space designated for disabled parking</t>
  </si>
  <si>
    <t>Taking the space of two or more vehicles</t>
  </si>
  <si>
    <t>Vehicle has been booted for repeated parking violations</t>
  </si>
  <si>
    <t>Unauthorized removal or damage to a vehicle immobilizing device</t>
  </si>
  <si>
    <t>Animal in Unattended Vehicle</t>
  </si>
  <si>
    <t>Parking Permits and Fees</t>
  </si>
  <si>
    <t>Motorcycle, daytime</t>
  </si>
  <si>
    <t>Motorcycle residential overnight, student</t>
  </si>
  <si>
    <t>Request for location change of a reserved parking space</t>
  </si>
  <si>
    <t>Academic Residential Community (ARC)</t>
  </si>
  <si>
    <t>ARC Trip Fee</t>
  </si>
  <si>
    <t>University Communications</t>
  </si>
  <si>
    <t>Brand Management</t>
  </si>
  <si>
    <t>Catering, cost negotiated with Food Services</t>
  </si>
  <si>
    <t>Clean-up, repair, restoration, etc.</t>
  </si>
  <si>
    <t>Facilities Services personnel</t>
  </si>
  <si>
    <t>Public Safety officers</t>
  </si>
  <si>
    <t>Advertising Filming or Video Taping (one vehicle, small crew, one day or less)</t>
  </si>
  <si>
    <t>Half day</t>
  </si>
  <si>
    <t>Per day</t>
  </si>
  <si>
    <t>Filming (major productions)</t>
  </si>
  <si>
    <t>Documentary films per day</t>
  </si>
  <si>
    <t>Documentary films per half day</t>
  </si>
  <si>
    <t>Entertainment shows per performance</t>
  </si>
  <si>
    <t>Use of Athletic facilities, negotiated fee with athletic department</t>
  </si>
  <si>
    <t>Photographs (one vehicle, small crew, one day or less)</t>
  </si>
  <si>
    <t>Digital and Social Media Communications</t>
  </si>
  <si>
    <t>Web design</t>
  </si>
  <si>
    <t>Web development</t>
  </si>
  <si>
    <t>Design and code html e-mail template</t>
  </si>
  <si>
    <t>Each additional use of the e-mail template using outside e-mail provider</t>
  </si>
  <si>
    <t>Costs for emails sent by vendor Campaign Monitor</t>
  </si>
  <si>
    <t>Marketing Communications</t>
  </si>
  <si>
    <t>Images $10 for in-house image database, $20 for stock images</t>
  </si>
  <si>
    <t>Project Fee Level 1: Simple jobs</t>
  </si>
  <si>
    <t>up to $75</t>
  </si>
  <si>
    <t>Project Fee Level 2: Standard fee</t>
  </si>
  <si>
    <t>Project Fee Level 3: Large or complex jobs may be up to $1,000 (fee to be determined in advance by client, appropriate DES staff member, and DES director)</t>
  </si>
  <si>
    <t>Oregon Quarterly</t>
  </si>
  <si>
    <t>Advertising fees</t>
  </si>
  <si>
    <t>Process ILL requests for non UO students, faculty, staff. Cost plus copyright/borrowing fees from lender.</t>
  </si>
  <si>
    <t>Replacement of lost or unreturned key (will be assessed if more than 6 days overdue)</t>
  </si>
  <si>
    <t xml:space="preserve">Course fee to cover direct costs associated with development, delivery, and support services provided to students enrolled in online courses coded as Campus V. </t>
  </si>
  <si>
    <t>History</t>
  </si>
  <si>
    <t>Tutoring and Academic Engagement Center (TAEC)</t>
  </si>
  <si>
    <t>Trips and Experiences</t>
  </si>
  <si>
    <t>Equipment Rental Daily Rates</t>
  </si>
  <si>
    <t>Tuition and Application Fees</t>
  </si>
  <si>
    <t>Application Fee</t>
  </si>
  <si>
    <t>Admissions Processing Fee</t>
  </si>
  <si>
    <t>Tuition Deposit</t>
  </si>
  <si>
    <t xml:space="preserve">Web Hosted Live Streaming </t>
  </si>
  <si>
    <t>Live Streaming and Recording  (includes digital copy)</t>
  </si>
  <si>
    <t>Special Collections and University Archives</t>
  </si>
  <si>
    <t>$15.20/file or carton</t>
  </si>
  <si>
    <t xml:space="preserve">Certified (or non-certified) destruction and/or permanent removal  </t>
  </si>
  <si>
    <t>$5/Carton</t>
  </si>
  <si>
    <t>$32/file or carton</t>
  </si>
  <si>
    <t xml:space="preserve"> $7.60/file or carton</t>
  </si>
  <si>
    <t xml:space="preserve">Intake and storage Preparation </t>
  </si>
  <si>
    <t xml:space="preserve">Unscheduled/emergency delivery or pick-up of files/cartons </t>
  </si>
  <si>
    <t xml:space="preserve">Annual Storage Fee </t>
  </si>
  <si>
    <t>Courier Delivery/pick-up of files or cartons</t>
  </si>
  <si>
    <t>Events under 2 hours</t>
  </si>
  <si>
    <t>Events over 4 hours</t>
  </si>
  <si>
    <t>Events 8+ hours</t>
  </si>
  <si>
    <t>Weekend Hours, per day ($120/4 hour + $30 hour after that)</t>
  </si>
  <si>
    <t>Business Analyst</t>
  </si>
  <si>
    <t>CEU/PDU certificate printing</t>
  </si>
  <si>
    <t>AV/Tech support (for duration of event)</t>
  </si>
  <si>
    <t>Ethernet connection</t>
  </si>
  <si>
    <t>Laser projector</t>
  </si>
  <si>
    <t>Mac adaptor/dongle</t>
  </si>
  <si>
    <t>Mac laptop/Mini</t>
  </si>
  <si>
    <t>Microphone (handheld)</t>
  </si>
  <si>
    <t>Microphone (headset)</t>
  </si>
  <si>
    <t>Portable mini stereo</t>
  </si>
  <si>
    <t>Portable whiteboard and markers</t>
  </si>
  <si>
    <t>Room microphone sound system</t>
  </si>
  <si>
    <t>Room sound system</t>
  </si>
  <si>
    <t>Slide remote/laser pointer</t>
  </si>
  <si>
    <t>TV/monitor cart</t>
  </si>
  <si>
    <t>SOJC CRN Class/SOJC Affiliated Student Group (non-income generating usage (Level 1)</t>
  </si>
  <si>
    <t>Rate Based on Capacity 1 - 300</t>
  </si>
  <si>
    <t>UO Affiliate/SOJC Affiliated Student Group (income-generating usage**) (Level 2)</t>
  </si>
  <si>
    <t>**Rental charge applies when SOJC-affiliated student groups or classes charge admissions, raise funds, or use facilities to generate revenue.</t>
  </si>
  <si>
    <t xml:space="preserve">$10 hr/$50 max </t>
  </si>
  <si>
    <t>Stage Manager /Assistant/Usher</t>
  </si>
  <si>
    <t>Fee for Community Card or replacement card</t>
  </si>
  <si>
    <t>LeaderShape Institute, week long leadership workshop, when appropriate may be waived or reduced by the Director</t>
  </si>
  <si>
    <t>Leadership Summit, one day leadership development conference for students, when appropriate may be waived or reduced by Director</t>
  </si>
  <si>
    <t>Rental Cancellation Fee</t>
  </si>
  <si>
    <t>Dance Studio Rental</t>
  </si>
  <si>
    <t>Applicable Production Charges Requested by User, hourly rate</t>
  </si>
  <si>
    <t>Construction Project Manager 2</t>
  </si>
  <si>
    <t>Interior Designer</t>
  </si>
  <si>
    <t>BAS Electrical</t>
  </si>
  <si>
    <t>Carpentry</t>
  </si>
  <si>
    <t>Custodial</t>
  </si>
  <si>
    <t>Electrical</t>
  </si>
  <si>
    <t>Landscape</t>
  </si>
  <si>
    <t>Maintenance Support</t>
  </si>
  <si>
    <t>Paint</t>
  </si>
  <si>
    <t>Plumbing</t>
  </si>
  <si>
    <t>Year-Round Program Application</t>
  </si>
  <si>
    <t>Video Recording and Streaming Services</t>
  </si>
  <si>
    <t>Accounts Receivable (tuition, resource fees, monthly housing, parking fines, library fees, matriculation fees, health center charges, and class fees.)</t>
  </si>
  <si>
    <t>Change Fee</t>
  </si>
  <si>
    <t>Services are provided by student clinicians who are supervised by certified Speech/language pathologists, for exceptions see below</t>
  </si>
  <si>
    <t>Original photography of artifacts or material, per photograph or color slide delivered, plus printing or slide processing charge</t>
  </si>
  <si>
    <t>Computer and Information Science</t>
  </si>
  <si>
    <t xml:space="preserve">Research Maching Room (RMR) Network Connection Fee hourly rate </t>
  </si>
  <si>
    <t>Investigations and Civil Rights Compliance</t>
  </si>
  <si>
    <t>Dodge ball (vinyl - set of 6)</t>
  </si>
  <si>
    <t>$15 quarterly</t>
  </si>
  <si>
    <t>$50/day</t>
  </si>
  <si>
    <t>$100/day</t>
  </si>
  <si>
    <t>Rental of EMU Space for Promotions (Level 1 and Level 2)</t>
  </si>
  <si>
    <t>Unanticipated Service Requests</t>
  </si>
  <si>
    <t>Cost</t>
  </si>
  <si>
    <t>Cost + 20%</t>
  </si>
  <si>
    <t>Cost + 50%</t>
  </si>
  <si>
    <t>Oculus Quest (standalone)</t>
  </si>
  <si>
    <t>Oculus Go (standalone)</t>
  </si>
  <si>
    <t>$20/day</t>
  </si>
  <si>
    <t>Microsoft Hololens 1</t>
  </si>
  <si>
    <t>$150/day</t>
  </si>
  <si>
    <t>Microsoft Hololens 2</t>
  </si>
  <si>
    <t>$200/day</t>
  </si>
  <si>
    <t>Zapbox AR Headset</t>
  </si>
  <si>
    <t>Wacom Tablet</t>
  </si>
  <si>
    <t>$5/day</t>
  </si>
  <si>
    <t>Rokoko Motion Capture Bundle (includes smartsuit and smartgloves)</t>
  </si>
  <si>
    <t>$300/day</t>
  </si>
  <si>
    <t>Sensor Structure Bundle (includes Mark II and iPad Pro)</t>
  </si>
  <si>
    <t>Subpack Haptic Backpack</t>
  </si>
  <si>
    <t>Omni One Full Body Treadmill</t>
  </si>
  <si>
    <t>$250/day</t>
  </si>
  <si>
    <t>VR Workstation Bundle, including:</t>
  </si>
  <si>
    <t>up to $250/week/station</t>
  </si>
  <si>
    <t>PC Tower and Software</t>
  </si>
  <si>
    <t>Monitor</t>
  </si>
  <si>
    <t>VR Headset and Accessories</t>
  </si>
  <si>
    <t>UO Affiliated Groups Only</t>
  </si>
  <si>
    <t>Remote/Portable VR Workstation Bundle, including:</t>
  </si>
  <si>
    <t>up to $250/day</t>
  </si>
  <si>
    <t>PC Laptop and Software</t>
  </si>
  <si>
    <t>Law School Commons, Lewis Lounge, Conference Rooms, and Other Spaces</t>
  </si>
  <si>
    <t>$10 per table</t>
  </si>
  <si>
    <t>$5 per chair</t>
  </si>
  <si>
    <t>Lectern with mic</t>
  </si>
  <si>
    <t>Video Recording, Conferencing, and Streaming Services</t>
  </si>
  <si>
    <t>Computer Adaptor</t>
  </si>
  <si>
    <t>Digital Signage</t>
  </si>
  <si>
    <t>$10 a day per slide</t>
  </si>
  <si>
    <t>Video Conferencing Equipment (e.g., Computer/camera for Zoom, Teams, etc.)</t>
  </si>
  <si>
    <t>Color 8 1/2 X 11, per copy or print, fee based on paper quality</t>
  </si>
  <si>
    <t>B&amp;W 11 X 17 paper, per copy</t>
  </si>
  <si>
    <t>B&amp;W 8 1/2 X 11 paper, per copy</t>
  </si>
  <si>
    <t>Sending digital video files via DropBox or OneDrive (includes personal time)</t>
  </si>
  <si>
    <t>Personnel Hourly Rate</t>
  </si>
  <si>
    <t>Event Tech on Call/Duty</t>
  </si>
  <si>
    <t>IT Support</t>
  </si>
  <si>
    <t>Specialized Archaeological Analysis</t>
  </si>
  <si>
    <t>University Testing Center</t>
  </si>
  <si>
    <t>Replacement diplomas (print or eDiploma option) per diploma</t>
  </si>
  <si>
    <t>No valid permit for area</t>
  </si>
  <si>
    <t>Overtime Parking: Loading zone</t>
  </si>
  <si>
    <t>Only One Vehicle Permitted per use</t>
  </si>
  <si>
    <t>Event reserved parking (UO) (cost per space / per day)</t>
  </si>
  <si>
    <t>Daytime summer event permit, valid during event dates, up to a 30-day period</t>
  </si>
  <si>
    <t>Incoming Track II Master's Programs (Professional Degrees) Non-refundable application and events fee (includes Portland students)</t>
  </si>
  <si>
    <t>$15 - $30</t>
  </si>
  <si>
    <t>$50 - $100</t>
  </si>
  <si>
    <t>$25 - $50</t>
  </si>
  <si>
    <t>$30 - $60</t>
  </si>
  <si>
    <t>$20 - $40</t>
  </si>
  <si>
    <t>$12 - $24</t>
  </si>
  <si>
    <t>$10 - $100</t>
  </si>
  <si>
    <t>$182 - $304</t>
  </si>
  <si>
    <t>$400 - $1,600</t>
  </si>
  <si>
    <t>$25 - $200</t>
  </si>
  <si>
    <t>$5 - $100</t>
  </si>
  <si>
    <t>$9 - $150</t>
  </si>
  <si>
    <t>$7 - $400</t>
  </si>
  <si>
    <t>$25 - $1,000</t>
  </si>
  <si>
    <t>$12 - $1,000</t>
  </si>
  <si>
    <t>$25 - $5,000</t>
  </si>
  <si>
    <t>$7 - $150</t>
  </si>
  <si>
    <t>$7 - $100</t>
  </si>
  <si>
    <t>$9 - $300</t>
  </si>
  <si>
    <t>$9 - $1,000</t>
  </si>
  <si>
    <t>$15 - $115</t>
  </si>
  <si>
    <t>$20 - $30</t>
  </si>
  <si>
    <t>$250 - $1,000</t>
  </si>
  <si>
    <t>$750 - $3,000</t>
  </si>
  <si>
    <t>$875 - $3,500</t>
  </si>
  <si>
    <t>$1,250 - $5,000</t>
  </si>
  <si>
    <t>$50 - $75</t>
  </si>
  <si>
    <t>$500 - $1,000</t>
  </si>
  <si>
    <t>$1,000 - $3,000</t>
  </si>
  <si>
    <t>$500 - $1,500</t>
  </si>
  <si>
    <t>$50 - $250</t>
  </si>
  <si>
    <t>$300 - $2,500</t>
  </si>
  <si>
    <t>$5 - $250</t>
  </si>
  <si>
    <t>$25 - $65</t>
  </si>
  <si>
    <t>$50 - $1,200</t>
  </si>
  <si>
    <t>$15 - $25</t>
  </si>
  <si>
    <t>$5 - $30</t>
  </si>
  <si>
    <t>$50 - $1,000</t>
  </si>
  <si>
    <t>$50 - $750</t>
  </si>
  <si>
    <t>$0 - $50</t>
  </si>
  <si>
    <t>$0 - $25</t>
  </si>
  <si>
    <t>$0 - $70</t>
  </si>
  <si>
    <t>$0 - $40</t>
  </si>
  <si>
    <t>$0 - $150</t>
  </si>
  <si>
    <t>$0 - $75</t>
  </si>
  <si>
    <t>$35 - $50</t>
  </si>
  <si>
    <t>$0 - $250</t>
  </si>
  <si>
    <t>$0 - $100</t>
  </si>
  <si>
    <t>$0 - $225</t>
  </si>
  <si>
    <t>$0 - $525</t>
  </si>
  <si>
    <t>$0 - $30</t>
  </si>
  <si>
    <t>$200 - $800</t>
  </si>
  <si>
    <t>$100 - $400</t>
  </si>
  <si>
    <t>$5 - $40</t>
  </si>
  <si>
    <t>$25 - $75</t>
  </si>
  <si>
    <t>$10 - $15</t>
  </si>
  <si>
    <t>$4 - $8</t>
  </si>
  <si>
    <t>$40 - $50</t>
  </si>
  <si>
    <t>$20 - $50</t>
  </si>
  <si>
    <t>$15 - $50</t>
  </si>
  <si>
    <t>$3 - $5</t>
  </si>
  <si>
    <t>$5 - $25</t>
  </si>
  <si>
    <t>$2 - $100</t>
  </si>
  <si>
    <t>$27 - $35</t>
  </si>
  <si>
    <t>$10 - $20</t>
  </si>
  <si>
    <t>$50 - $200</t>
  </si>
  <si>
    <t>$70 - $350</t>
  </si>
  <si>
    <t>$95 - $120</t>
  </si>
  <si>
    <t>$10 - $30</t>
  </si>
  <si>
    <t>$30 - $80</t>
  </si>
  <si>
    <t>$5 - $13</t>
  </si>
  <si>
    <t>$2 - $5</t>
  </si>
  <si>
    <t>$5 - $3,000</t>
  </si>
  <si>
    <t>Hatfield - Dowlin Complex (Rate will be based on hourly usage)</t>
  </si>
  <si>
    <t>Return check charge due to reasons such as non - sufficient funds, stop payment, or account closure. All returned checks will be assessed a fee.</t>
  </si>
  <si>
    <t>Additional technology assistance other than the standard in - room equipment and software (all days and times hourly rate. Includes setup &amp; orientation for any of the following: computer, data projector, VCR, TV, and/or a remote presentation device)</t>
  </si>
  <si>
    <t>Speech - Language - Hearing Center</t>
  </si>
  <si>
    <t>Rate Based on Capacity 1 - 75</t>
  </si>
  <si>
    <t>Rate Based on Capacity 75 - 200</t>
  </si>
  <si>
    <t>Rate Based on Capacity 201 - 600</t>
  </si>
  <si>
    <t>* Laptop -  Based Digital Recording + Transfer to Media</t>
  </si>
  <si>
    <t>* Ballroom Equipment -  Daily Rates</t>
  </si>
  <si>
    <t>$1 - $5</t>
  </si>
  <si>
    <t>$6.25 - $17.20</t>
  </si>
  <si>
    <t>$1 - $2</t>
  </si>
  <si>
    <t>$250 - $5,000</t>
  </si>
  <si>
    <t>$200 - $280</t>
  </si>
  <si>
    <t>$40 - $56</t>
  </si>
  <si>
    <t>$420 - $505</t>
  </si>
  <si>
    <t>$95 - $125</t>
  </si>
  <si>
    <t>$365 - $450</t>
  </si>
  <si>
    <t>$65 - $85</t>
  </si>
  <si>
    <t>$100 - $200</t>
  </si>
  <si>
    <t>$50 - $150</t>
  </si>
  <si>
    <t>$0.50  - $1.75</t>
  </si>
  <si>
    <t>$0.25 - $1</t>
  </si>
  <si>
    <t>$50 - $132</t>
  </si>
  <si>
    <t>$50 - $133</t>
  </si>
  <si>
    <t>$0 - $250/day*</t>
  </si>
  <si>
    <t>$75 - $100</t>
  </si>
  <si>
    <t>$0.20 - $0.25</t>
  </si>
  <si>
    <t>$0.10 - $0.15</t>
  </si>
  <si>
    <t>Events 2 - 4 hours</t>
  </si>
  <si>
    <t>$75 - $250</t>
  </si>
  <si>
    <t>$75 - $125</t>
  </si>
  <si>
    <t>$95 - $185</t>
  </si>
  <si>
    <t>$65 - $125</t>
  </si>
  <si>
    <t>$55 - $115</t>
  </si>
  <si>
    <t>$45 - $85</t>
  </si>
  <si>
    <t>$15 - $105</t>
  </si>
  <si>
    <t>$50 - $125</t>
  </si>
  <si>
    <t>$20 - $400</t>
  </si>
  <si>
    <t>$65 - $105</t>
  </si>
  <si>
    <t>$45 - $70</t>
  </si>
  <si>
    <t>$55 - $95</t>
  </si>
  <si>
    <t>Room Rental/hour (non - ADA)</t>
  </si>
  <si>
    <t>Lobby/Pre - function (rm 100)</t>
  </si>
  <si>
    <t>$55 - $100</t>
  </si>
  <si>
    <t>$80 - $84</t>
  </si>
  <si>
    <t>$45 - $75</t>
  </si>
  <si>
    <t>$0 - 10</t>
  </si>
  <si>
    <t>$40 - $140</t>
  </si>
  <si>
    <t>$80 - $240</t>
  </si>
  <si>
    <t>$310 - $2,500</t>
  </si>
  <si>
    <t>$8 - $25</t>
  </si>
  <si>
    <t>$25 - $40</t>
  </si>
  <si>
    <t>$25 - $57</t>
  </si>
  <si>
    <t>$1,300 - $5,600</t>
  </si>
  <si>
    <t>$55 - $90</t>
  </si>
  <si>
    <t xml:space="preserve">Soccer ball -  indoor and outdoor </t>
  </si>
  <si>
    <t>$90 - $150</t>
  </si>
  <si>
    <t>$2 - $25</t>
  </si>
  <si>
    <t>$5 - $35</t>
  </si>
  <si>
    <t>$4 - $15</t>
  </si>
  <si>
    <t>$50 - $400</t>
  </si>
  <si>
    <t>Fingerprint Services and Pre - employment Background Assessment</t>
  </si>
  <si>
    <t>Bicycle, Roller - skate and Skateboard Fines</t>
  </si>
  <si>
    <t>$25 - $100</t>
  </si>
  <si>
    <t>$1 - $100</t>
  </si>
  <si>
    <t>Video Recording - Active per hour</t>
  </si>
  <si>
    <t>Video Recording - Static full day</t>
  </si>
  <si>
    <t>Cleanup - Extensive, per hour</t>
  </si>
  <si>
    <t>Staff - Additional Requests, per hour</t>
  </si>
  <si>
    <t>Laptop - Mac and PC</t>
  </si>
  <si>
    <t>$1 - $50</t>
  </si>
  <si>
    <t>$10 - $25</t>
  </si>
  <si>
    <t>Event reserved parking (non - UO entity) (cost per space / per day)</t>
  </si>
  <si>
    <t>$200 - $1,000</t>
  </si>
  <si>
    <t>Paper Pads For Easels - -  27 X 34"</t>
  </si>
  <si>
    <t>Roll Of Posting Tape - -  ¾" Wide</t>
  </si>
  <si>
    <t>Roll Of Gaffer Tape (Black, Gray, White) - -  2" X 60 Yd.</t>
  </si>
  <si>
    <t>Roll Of Spike Tape - - 1/2" X 60 Yd.</t>
  </si>
  <si>
    <t>Battery - -  AA or AAA</t>
  </si>
  <si>
    <t>Battery - -  9 volt</t>
  </si>
  <si>
    <t>Rush order charge - one business day turn - around.</t>
  </si>
  <si>
    <t>Blu-ray/DVD player</t>
  </si>
  <si>
    <t>Building Additional set-up Fees</t>
  </si>
  <si>
    <t>Room set-up: Extensive, Change day of event, or  Short Turnaround, client request</t>
  </si>
  <si>
    <t>International Field Trip Fee-residential or online program (per trip)</t>
  </si>
  <si>
    <t>Domestic Field Trip Fee-residential or online program (per trip)</t>
  </si>
  <si>
    <t>Special AV-Tech support services (e.g. set-up/tear down)</t>
  </si>
  <si>
    <t>Staff time applies to all services rendered for Technical Requests, set-up, take-downs, Supervision and Monitoring for all areas including Gerlinger Lounge, EMU Spaces and Non-Academic use of Campus Facilities.</t>
  </si>
  <si>
    <t xml:space="preserve">* Requires Scheduling and Event Services staff for set-up/operation /take-down. Unless otherwise indicated, all rates per day; each 24 hour period or portion thereof is counted as one day. Consult Staff for long-term and/or quantity pricing. </t>
  </si>
  <si>
    <t>Blue-ray/DVD/CD Player</t>
  </si>
  <si>
    <t>3-Phase AC Power Service for User - Provided Equipment</t>
  </si>
  <si>
    <t>X-Ray minimum charge to maximum charge (per x - ray)</t>
  </si>
  <si>
    <t>X-Ray film duplication charge</t>
  </si>
  <si>
    <t>Early arrival for Winter term, Spring term</t>
  </si>
  <si>
    <t>Late departure for Fall term, Winter term, and Spring term</t>
  </si>
  <si>
    <t>Late return fee-SOJC Equipment Cage / IT Help Desk: Patrons will be charged per hour per item in addition to any applicable rental rates for late returns of equipment. Overdue fine: If the patron fails to return equipment within 30 days of when the original checkout was due back, the user will be assessed the full replacement value of late equipment.</t>
  </si>
  <si>
    <t>UO and Non-UO Affiliated Groups</t>
  </si>
  <si>
    <t>Client meals &amp; participant food; parking; custodial-going university rates</t>
  </si>
  <si>
    <t xml:space="preserve">International (non-US) Libraries </t>
  </si>
  <si>
    <t>Digitization of architectural drawings or oversized materials &gt;11"x17", per item</t>
  </si>
  <si>
    <t>Re-keying (if needed for security purposes), actual Lock Shop charges assessed</t>
  </si>
  <si>
    <t>Non-return fee: Users are responsible for returning notebook computers on time and in working order. Users will be assessed the full replacement value for lost computers in addition to applicable overdue fees</t>
  </si>
  <si>
    <t>Fees are for research services, retrieval, and preparation of materials housed by Special Collections and University Archives. See Digital Library Services (above) for scanning and reproduction fees, including materials costs.</t>
  </si>
  <si>
    <t>Set-up/Take-down Rates</t>
  </si>
  <si>
    <t>7‐16 Rectangular Tables/2 Chairs</t>
  </si>
  <si>
    <t>North Lawn area set-up/take-down</t>
  </si>
  <si>
    <t>Alcohol Request - Approved</t>
  </si>
  <si>
    <t>Catering Waiver - Approved</t>
  </si>
  <si>
    <t>Alcohol Request - Pending</t>
  </si>
  <si>
    <t>Catering Waiver - Pending</t>
  </si>
  <si>
    <t>Flag football flags (set of 12)</t>
  </si>
  <si>
    <t>When equipment is returned after a replacement fee has been accessed, a full refund may be issued provided equipment has not been damaged. The $5.00 fine per day for keeping equipment overnight is non-refundable.</t>
  </si>
  <si>
    <t>Set-up (not to exceed)</t>
  </si>
  <si>
    <t>Specialized Camp/Clinic Insurance: optional for camps and clinic participants</t>
  </si>
  <si>
    <t>Product Design</t>
  </si>
  <si>
    <t>Choir dresses and Tuxedo Parts</t>
  </si>
  <si>
    <t>Actual cost, not to exceed $125</t>
  </si>
  <si>
    <t>Extra Digital Upload of Performances</t>
  </si>
  <si>
    <t>$15 per upload</t>
  </si>
  <si>
    <t>Fee for first ID card or badges (non-matriculated student)</t>
  </si>
  <si>
    <t>Studio Clean-up fee</t>
  </si>
  <si>
    <t>Cancellation Fee (if services have already been rendered and/or other requests were declined due to reservations)</t>
  </si>
  <si>
    <t>Set-up and clean-up fee, will vary according to type of use</t>
  </si>
  <si>
    <t>Various labor charges for identifying, locating, collecting, and assembling of public records to be provided to entities outside the State Board of Higher Education, whether or not the requestor asks for copies or simply to inspect public records</t>
  </si>
  <si>
    <t>Non-return fee: Users are responsible for returning notebook computers, video projectors, video cameras, still cameras, audio recorders and associated production equipment in working order. Users will be assessed the full replacement value for lost equipment, and the actual cost for repairs or full replacement cost to damaged equipment if unrepairable.</t>
  </si>
  <si>
    <t>Parking in Area not Designated as Parking Area (lawn, sidewalk, other)</t>
  </si>
  <si>
    <t>Parking Fines</t>
  </si>
  <si>
    <t>$75/hour</t>
  </si>
  <si>
    <t>Ethernet Line (UO Network Services wireless guest accounts are the responsibility of the event sponsor to obtain.)</t>
  </si>
  <si>
    <t>Staff Overtime: When events scheduled outside the Lillis business complex normal operating hours (all days &amp; times, hourly rate)</t>
  </si>
  <si>
    <t>Construction lay-down use of parking space (per space/day) for authorized UO construction projects, non-vehicular parking needs</t>
  </si>
  <si>
    <t>Student</t>
  </si>
  <si>
    <t>Hourly Parking: Garage and Pay-to-Park spaces</t>
  </si>
  <si>
    <t>Late Fee - Remote/Portable VR Workstation Bundle Return, full replacement value if not returned within 5 days</t>
  </si>
  <si>
    <t>$75/day for 5 days</t>
  </si>
  <si>
    <t>Overtime Parking: posted time limits, pay-to-park areas</t>
  </si>
  <si>
    <t>AqACS</t>
  </si>
  <si>
    <t>Tank Space internal per month</t>
  </si>
  <si>
    <t>Tank Space External per month</t>
  </si>
  <si>
    <t>Tech time internal hourly</t>
  </si>
  <si>
    <t>Tech time external hourly</t>
  </si>
  <si>
    <t>CAMCOR</t>
  </si>
  <si>
    <t>High Resolution Facility</t>
  </si>
  <si>
    <t xml:space="preserve">Internal Academic </t>
  </si>
  <si>
    <t>Internal Academic - off peak</t>
  </si>
  <si>
    <t>External Academic</t>
  </si>
  <si>
    <t>Government</t>
  </si>
  <si>
    <t>Commercial</t>
  </si>
  <si>
    <t>Internship Rate</t>
  </si>
  <si>
    <t>Internal Academic w/tech</t>
  </si>
  <si>
    <t>FEI Tecnai G2 Spirit TEM</t>
  </si>
  <si>
    <t>Microanalytical Facility</t>
  </si>
  <si>
    <t>SX100</t>
  </si>
  <si>
    <t>Nuclear Magnetic Resonance Spectroscopy Facility</t>
  </si>
  <si>
    <t>500MHz Solid State Instrument</t>
  </si>
  <si>
    <t>Solid State NMR: Internal Academic Rsch</t>
  </si>
  <si>
    <t>Solid State NMR: Instructional &amp; non-OUS</t>
  </si>
  <si>
    <t>Solid State NMR: External (Gov't &amp; Commercial)</t>
  </si>
  <si>
    <t>Off Peak Discount</t>
  </si>
  <si>
    <t>New User Training: min. $50 Academic, Instructional &amp; Non-OUS</t>
  </si>
  <si>
    <t>New User Training: min. $50 External</t>
  </si>
  <si>
    <t>Bruker Avance-III-HD 500 - Bruker Avance-III-HD 600 - Bruker EleXsys EPR - Varian Inova-300 - Varian Inova-500 - Varian Mercury-300</t>
  </si>
  <si>
    <t>NMR Internal Academic Rsch</t>
  </si>
  <si>
    <t>NMR Instructional &amp; non-OUS rate</t>
  </si>
  <si>
    <t>NMR Government rate</t>
  </si>
  <si>
    <t>NMR Commercial rate</t>
  </si>
  <si>
    <t>NMR Commercial Internship rate</t>
  </si>
  <si>
    <t>New User Training: Academic, Instructional &amp; Non-OUS</t>
  </si>
  <si>
    <t>New User Training: Government</t>
  </si>
  <si>
    <t>New User Training: Commercial, Commercial Internship</t>
  </si>
  <si>
    <t>NMR Minimum training fee for new users</t>
  </si>
  <si>
    <t>SUBMITTED SAMPLES ROUTINE 1H NMR, (per sample + prep time &amp; materials)</t>
  </si>
  <si>
    <t>RUSH/PRIORITY Services surcharge</t>
  </si>
  <si>
    <t>2x normal commercial</t>
  </si>
  <si>
    <t>NMR Minimum charge per session (all users)</t>
  </si>
  <si>
    <t>NMR Materials: tubes are charged at the current cost per tube</t>
  </si>
  <si>
    <t>per tube</t>
  </si>
  <si>
    <t>Nanofabrication Facility</t>
  </si>
  <si>
    <t>Zeiss Ultra-55 SEM</t>
  </si>
  <si>
    <t>Helios 600i DB-FIB</t>
  </si>
  <si>
    <t>Helios G4 Plasma-FIB</t>
  </si>
  <si>
    <t>Sample Prep Labs/Semiconductor Lab Rates</t>
  </si>
  <si>
    <t xml:space="preserve">Internal  Academic </t>
  </si>
  <si>
    <t>Commercial Internship</t>
  </si>
  <si>
    <t>Thin Section</t>
  </si>
  <si>
    <t>Semiconductor Lab</t>
  </si>
  <si>
    <t>Internal  Academic</t>
  </si>
  <si>
    <t xml:space="preserve">Commercial Internship rate </t>
  </si>
  <si>
    <t>Internal  Academic (day rate)</t>
  </si>
  <si>
    <t>External Academic (day rate)</t>
  </si>
  <si>
    <t>Government (day rate)</t>
  </si>
  <si>
    <t>Commercial (day rate)</t>
  </si>
  <si>
    <t>Commercial Internship (day rate)</t>
  </si>
  <si>
    <t>Thermal Evaporator Pump-down cycle (logged) per pump-down cycle - all users</t>
  </si>
  <si>
    <t>Elipsometer</t>
  </si>
  <si>
    <t>Laser Lithography / Atomic Layer Deposition</t>
  </si>
  <si>
    <t>Internal</t>
  </si>
  <si>
    <t>External</t>
  </si>
  <si>
    <t>SuNRISE PV Characterization Facilities</t>
  </si>
  <si>
    <t>EBeam PVD</t>
  </si>
  <si>
    <t>Internal Academic</t>
  </si>
  <si>
    <t>Initial Training - 2 hrs</t>
  </si>
  <si>
    <t>Perkin Elmer - UV/Vis/NIR spectrophotometer</t>
  </si>
  <si>
    <t>Initial Training - 0.5 hrs</t>
  </si>
  <si>
    <t>Solar Simulator</t>
  </si>
  <si>
    <t>Dektak 6M stylus proﬁlometer</t>
  </si>
  <si>
    <t>Simulator + IV Curve Tracer</t>
  </si>
  <si>
    <t>Initial Training - 1 hr</t>
  </si>
  <si>
    <t>Zygo NewView 7300 optical 3D proﬁlometer</t>
  </si>
  <si>
    <t>PVE300 Bentham EQE System</t>
  </si>
  <si>
    <t>AshMaster/TPC Spectral Response</t>
  </si>
  <si>
    <t>Materials (Noble Metals - Pt/Ir/Au)</t>
  </si>
  <si>
    <t>All users</t>
  </si>
  <si>
    <t>FTIR</t>
  </si>
  <si>
    <t>XRD Lab</t>
  </si>
  <si>
    <t>Bruker D8</t>
  </si>
  <si>
    <t>Academic Internal</t>
  </si>
  <si>
    <t>Rigaku Primus II WDXRF</t>
  </si>
  <si>
    <t>Rigaku SmartLab Diffractometer</t>
  </si>
  <si>
    <t>Small Instruments Services</t>
  </si>
  <si>
    <t>SAXS</t>
  </si>
  <si>
    <t>Academic External</t>
  </si>
  <si>
    <t>Surface Analytical Lab</t>
  </si>
  <si>
    <t>XPS/ESCA Lab</t>
  </si>
  <si>
    <t>Ion-ToF-SIMS</t>
  </si>
  <si>
    <t>Commercial Internship Rate</t>
  </si>
  <si>
    <t>Digital Instruments AFM  &amp; Woollam Ellipsometer</t>
  </si>
  <si>
    <t>AFM Tips -  current market price</t>
  </si>
  <si>
    <t>&lt;market price&gt;</t>
  </si>
  <si>
    <t>SNOM (Witec)</t>
  </si>
  <si>
    <t>SNOM Tips - current market price</t>
  </si>
  <si>
    <t>Instrument - Internal</t>
  </si>
  <si>
    <t>Instrument - External</t>
  </si>
  <si>
    <t>X-Ray Diffraction Lab</t>
  </si>
  <si>
    <t>X-Ray Crystallography</t>
  </si>
  <si>
    <t>Complete Structure - Internal (per completed)</t>
  </si>
  <si>
    <t>Complete Structure - External (per completed)</t>
  </si>
  <si>
    <t>Data collection only</t>
  </si>
  <si>
    <t>Unit Cell Determination (each)</t>
  </si>
  <si>
    <t>ICP-RIE - Inductively Coupled Plasma Reactive Ion Etcher</t>
  </si>
  <si>
    <t>ICP-RIE</t>
  </si>
  <si>
    <t>Bruker Dimension Icon/FastScan AFM</t>
  </si>
  <si>
    <t>CAMCOR (internal) for Commercial</t>
  </si>
  <si>
    <t xml:space="preserve">Government </t>
  </si>
  <si>
    <t>Commercial (self-use)</t>
  </si>
  <si>
    <t>Digital Instruments Multimode AFM</t>
  </si>
  <si>
    <t>AFM Tips - current market value</t>
  </si>
  <si>
    <t>HPLC Mass Spectrometer (LMS)</t>
  </si>
  <si>
    <t>HPLC-MS</t>
  </si>
  <si>
    <t>Polymer Characterization Lab</t>
  </si>
  <si>
    <t>Dynamic Mechanical Analysis (DMA)</t>
  </si>
  <si>
    <t xml:space="preserve">Internal academic </t>
  </si>
  <si>
    <t>Sub-ambient LN2 surcharge</t>
  </si>
  <si>
    <t>Commercial Internship rate</t>
  </si>
  <si>
    <t xml:space="preserve">Commercial </t>
  </si>
  <si>
    <t>Differential Scanning Calorimetry (DSC)</t>
  </si>
  <si>
    <t>DSC pan surcharge (per each)</t>
  </si>
  <si>
    <t>Internal academic</t>
  </si>
  <si>
    <t xml:space="preserve">Commercial Internship </t>
  </si>
  <si>
    <t>Gel Permeation/Size Exclusion</t>
  </si>
  <si>
    <t>Chromatography analysis (GPC/SEC)</t>
  </si>
  <si>
    <t>Goniometer</t>
  </si>
  <si>
    <t>Rheometer</t>
  </si>
  <si>
    <t>Tensile testing</t>
  </si>
  <si>
    <t>Thermogravimetric Analysis (TGA) &amp; Thermomechanical Analysis (TMA)</t>
  </si>
  <si>
    <t>Magnetic and Surface Analysis Facility</t>
  </si>
  <si>
    <t>JEOL JAMP-7830 Auger- SEMPA</t>
  </si>
  <si>
    <t>External academic/Government</t>
  </si>
  <si>
    <t>GC3F</t>
  </si>
  <si>
    <t>PacBio Sequel II SMRT cell internal</t>
  </si>
  <si>
    <t>pacBio Sequel II SMRT cell external</t>
  </si>
  <si>
    <t>University of Oregon Academic (Staff)</t>
  </si>
  <si>
    <t>Commercial (Staff)</t>
  </si>
  <si>
    <t>LCNI</t>
  </si>
  <si>
    <t>Scanning (Hourly)</t>
  </si>
  <si>
    <t>Staffed Research Scan internal</t>
  </si>
  <si>
    <t>Staffed Research Scan external</t>
  </si>
  <si>
    <t>Unstaffed Prime-time Research Scan internal</t>
  </si>
  <si>
    <t>Unstaffed Prime-time Research Scan external</t>
  </si>
  <si>
    <t>Off-hours Research Scan internal</t>
  </si>
  <si>
    <t>Off-hours Research Scan external</t>
  </si>
  <si>
    <t>Contract/Corporate Research Scan external only</t>
  </si>
  <si>
    <t>External Rate for UO Faculty Conducting Research on campus</t>
  </si>
  <si>
    <t>Other Services (Hourly)</t>
  </si>
  <si>
    <t>Extended R&amp;D internal</t>
  </si>
  <si>
    <t>Extended R&amp;D external</t>
  </si>
  <si>
    <t>Coil Design and Fabrication internal</t>
  </si>
  <si>
    <t>Coil Design and Fabrication external</t>
  </si>
  <si>
    <t>Mock scanner use external</t>
  </si>
  <si>
    <t>Analysis/Training Support for External Users</t>
  </si>
  <si>
    <t>TeACS</t>
  </si>
  <si>
    <t>Procedure &amp; Maintenance Fees- Internal (per unit)</t>
  </si>
  <si>
    <t>Procedure &amp; Maintenance Fees- External (per unit)</t>
  </si>
  <si>
    <t>Technician Time- Internal (Hourly)</t>
  </si>
  <si>
    <t>Technician Time- External (Hourly)</t>
  </si>
  <si>
    <t>Instrument time with technician assistance (Hourly)</t>
  </si>
  <si>
    <t>Oregon academic</t>
  </si>
  <si>
    <t>Outside of Oregon academic</t>
  </si>
  <si>
    <t>Industry</t>
  </si>
  <si>
    <t>Instrument time without technician assistance (Hourly)</t>
  </si>
  <si>
    <t>Additional analysis time without technician assistance (Hourly)</t>
  </si>
  <si>
    <t>MicroCT/Faxitron sample or animal preparation (resource-based; per sample holder/bed)</t>
  </si>
  <si>
    <t>MicroCT High Resolution (resource-based; per slice)</t>
  </si>
  <si>
    <t>MicroCT Super High Resolution (resource-based; per slice)</t>
  </si>
  <si>
    <t>Research Core Facilities</t>
  </si>
  <si>
    <t>Zone A, monthly permit</t>
  </si>
  <si>
    <t>Zone B, monthly permit</t>
  </si>
  <si>
    <t>Zone C, monthly permit</t>
  </si>
  <si>
    <t>Service Vehicle (non-UO owned), monthly permit</t>
  </si>
  <si>
    <t>Service Vehicle (non-UO owned), daily permit</t>
  </si>
  <si>
    <t>Reserved space 7:00am - 6:00pm</t>
  </si>
  <si>
    <t>Reserved Space At All Times</t>
  </si>
  <si>
    <t>time + supplies</t>
  </si>
  <si>
    <t>Biology</t>
  </si>
  <si>
    <t>Blood Pressure Cuffs, Omron</t>
  </si>
  <si>
    <t>Insect nets, BioQUip</t>
  </si>
  <si>
    <t>Current Market Cost</t>
  </si>
  <si>
    <t xml:space="preserve">Other miscellaneous equipment </t>
  </si>
  <si>
    <t>College of Design</t>
  </si>
  <si>
    <t>School of Architecture and Environment</t>
  </si>
  <si>
    <t>College of Education</t>
  </si>
  <si>
    <t>College of Arts and Sciences</t>
  </si>
  <si>
    <t>Lundquist College of Business</t>
  </si>
  <si>
    <t>Division of Equity and Inclusion</t>
  </si>
  <si>
    <t>General Counsel</t>
  </si>
  <si>
    <t>School of Journalism and Communication</t>
  </si>
  <si>
    <t>School of Law</t>
  </si>
  <si>
    <t xml:space="preserve">Oregon Shakespeare Festival Trip </t>
  </si>
  <si>
    <t>$25 - $29</t>
  </si>
  <si>
    <t>Varies based on actual cost</t>
  </si>
  <si>
    <t>$15 - $75</t>
  </si>
  <si>
    <t>Performance video files past 30-day download period</t>
  </si>
  <si>
    <t>Individual camera files for post production (per upload)</t>
  </si>
  <si>
    <t>Electronic Classrooms, Atrium/Event/Meeting Spaces, and Computer Lab Room Rental</t>
  </si>
  <si>
    <t>*SOJC Dean may choose to waive fees for Level 2 and Level 3 groups</t>
  </si>
  <si>
    <t>OR Lab (PDX)/Immersive Lab (EUG) Equipment &amp; Software Fees</t>
  </si>
  <si>
    <t>OR Lab (PDX)/Immersive Lab (EUG) Bundles</t>
  </si>
  <si>
    <t>Autzen Stadium (message with photo)</t>
  </si>
  <si>
    <t>Technical support of non-ResNet standard Ethernet card</t>
  </si>
  <si>
    <t>Environmental Health &amp; Safety Service Rates - Hourly Rates</t>
  </si>
  <si>
    <t>Office of CRO and Safety and Risk Services</t>
  </si>
  <si>
    <t>Emergency Management - Single Resource</t>
  </si>
  <si>
    <t>Based on Position Deployed</t>
  </si>
  <si>
    <t>Incident Management Team</t>
  </si>
  <si>
    <t>Up to $250/hour; $1,500/day</t>
  </si>
  <si>
    <t>$200 - $690</t>
  </si>
  <si>
    <t>LCD Projector (standard or high intensity)</t>
  </si>
  <si>
    <t>Videoconferencing System - Large</t>
  </si>
  <si>
    <t>Videoconferencing System - Basic</t>
  </si>
  <si>
    <t>$2 - $9/foot/day</t>
  </si>
  <si>
    <t>$25 - $500</t>
  </si>
  <si>
    <t>$25 - $1,500</t>
  </si>
  <si>
    <t>Undergraduate Education and Student Success</t>
  </si>
  <si>
    <t>Cancellation Fee (non-UO Events)</t>
  </si>
  <si>
    <t>Six (6) months or more in advance of the event: $100 cancellation fee ($750 for wedding), remainder of deposit refunded.</t>
  </si>
  <si>
    <t>Flameless Candles</t>
  </si>
  <si>
    <t>Set-up/take down</t>
  </si>
  <si>
    <t>$3/hour; $40 maximum</t>
  </si>
  <si>
    <t>Reserve Materials: Overdue fines per hour</t>
  </si>
  <si>
    <t>Public display, such as commercial building, for posters, greeting cards, murals, picture postcards, and similar uses. Each photograph</t>
  </si>
  <si>
    <t>$20 - $65</t>
  </si>
  <si>
    <t>Conference Room Space and Equipment Rental Rates (rates based on affiliation)</t>
  </si>
  <si>
    <t>Professional development workshops for faculty</t>
  </si>
  <si>
    <t>Student test prep workshops for GRE and MCAT</t>
  </si>
  <si>
    <t>Non-campus or public groups for programming, such as SAT prep</t>
  </si>
  <si>
    <t>Fee for UO programs who request individual tutoring for program participants, per participant/per course</t>
  </si>
  <si>
    <t>Use of Videoboard (Autzen, Hayward, JSS, MKA, PK Park, etc.)</t>
  </si>
  <si>
    <t>MicroCT Standard or Medium Resolution (resource-based; per slice)</t>
  </si>
  <si>
    <t xml:space="preserve">Educational materials for each workshop or class </t>
  </si>
  <si>
    <t>Web camera, conference equipment/setup (software not provided)</t>
  </si>
  <si>
    <t>PhD Program Application and events fee, assessed when confirmed</t>
  </si>
  <si>
    <t xml:space="preserve">   EMU Programs, ASUO, Fee Funded Group Rate (Level 1)</t>
  </si>
  <si>
    <t xml:space="preserve">   UO Affiliated Groups, ASUO Non-Fee Funded Groups (Level 2)</t>
  </si>
  <si>
    <t xml:space="preserve">   Non-University or Private Groups (Level 3)</t>
  </si>
  <si>
    <t xml:space="preserve">   Non-Profit Organization (not selling a product or soliciting donations/contributions)</t>
  </si>
  <si>
    <t xml:space="preserve">   Large Space</t>
  </si>
  <si>
    <t xml:space="preserve">   Small Space</t>
  </si>
  <si>
    <t xml:space="preserve">  MCAT</t>
  </si>
  <si>
    <t>Community Dance Classes, per course (dance for non-UO students)</t>
  </si>
  <si>
    <t>Locker rental fee for use of dance lockers (per term)</t>
  </si>
  <si>
    <t>Copy of DVD for Dance recording of student performance</t>
  </si>
  <si>
    <t>Conflict Resolution Services Library damaged/lost book replacement</t>
  </si>
  <si>
    <t>Cancellation Fee for rentals (when no-show or no-cancellation call)</t>
  </si>
  <si>
    <t>Late add-on fee for events scheduled within 10 days of event date</t>
  </si>
  <si>
    <t>Academic Center 2nd and 3rd floors are not available to rent</t>
  </si>
  <si>
    <t>Moderator; Participant Recruitment; Incentives; Note Taker</t>
  </si>
  <si>
    <t>$0 - $250/hour</t>
  </si>
  <si>
    <t>Photo/Video Production, Pre-production, and/or Post-Production</t>
  </si>
  <si>
    <t>Student recording projects including non-degree recitals plus material</t>
  </si>
  <si>
    <t>Hourly rate music practice rooms, rehearsal rooms, computer lab</t>
  </si>
  <si>
    <t>Replacement cost for costumes: Men's, Women's, and Period costumes</t>
  </si>
  <si>
    <t>On Campus Recruiting fee to employers interview, Information Session, or Tabling</t>
  </si>
  <si>
    <t>FSL Interfraternity Council Quarterly Dues (Fall, Winter, Spring only)</t>
  </si>
  <si>
    <t>FSL Panhellenic Council Quarterly Dues (Fall, Winter, Spring only)</t>
  </si>
  <si>
    <t>FSL Panhellenic Recruitment Registration (plus $2.50 processing fee)</t>
  </si>
  <si>
    <t>Bike Tubes, Tires and miscellaneous bike parts</t>
  </si>
  <si>
    <t>Laptop Computer MAC or PC  (does not include output media)</t>
  </si>
  <si>
    <t>Recording for student lecture/presentation/dress rehearsal/project</t>
  </si>
  <si>
    <t>Wall/Ceiling/Floor Space Promotion Rental: 50+ sq ft up to 100 sq ft</t>
  </si>
  <si>
    <t>Wall/Ceiling/Floor Space Promotion Rental: 100+ sq ft or more</t>
  </si>
  <si>
    <t xml:space="preserve">Wall/Ceiling/Floor Space Promotion Rental: 50 sq ft or less </t>
  </si>
  <si>
    <t>When equipment is returned after a replacement fee has been accessed, a full refund may be issued provided equipment has not been damaged.</t>
  </si>
  <si>
    <t>$15/hour</t>
  </si>
  <si>
    <t>Cleaning/restocking equipment in chemistry lab locker when student fails to properly check out locker at end of term or when leaving the UO</t>
  </si>
  <si>
    <t>UO students non-credit course prorated based on 20 hours per week full-time tuition</t>
  </si>
  <si>
    <t>Non-Credit Tuition and University Fees</t>
  </si>
  <si>
    <t>Part-time: 3, 5, 7, or 10 hours (or any combination of these hours) Prorated based on 20 hours per week full-time tuition plus UO fees</t>
  </si>
  <si>
    <t>Special course prorated based on 10-week tuition</t>
  </si>
  <si>
    <t>AEI Home Stay Application, when appropriate may be waived by Director</t>
  </si>
  <si>
    <t xml:space="preserve">Studio Clean Up Penalty if facilities are not returned to the condition they were received and cleanup and/or breakdown are needed, penalty will be charged. </t>
  </si>
  <si>
    <t>Technical packages allow users to group various pieces of equipment together at a significant discount from the ala carte prices listed.</t>
  </si>
  <si>
    <t>Late or improper check-out</t>
  </si>
  <si>
    <t>Color laser printing 8 1/2x11, per copy or print, fee based on paper quality</t>
  </si>
  <si>
    <t>Color laser printing 11x17, per copy or print, fee based on paper quality</t>
  </si>
  <si>
    <t>Black and White laser printing 11x17 paper, per copy</t>
  </si>
  <si>
    <t>Black and White laser printing 8 1/2x11 paper, per copy</t>
  </si>
  <si>
    <t>$50/hour</t>
  </si>
  <si>
    <t>Live streaming event in Beall Concert Hall, non-university groups</t>
  </si>
  <si>
    <t>Piano/Harpsichord tuning</t>
  </si>
  <si>
    <t>$20 - $400/per service</t>
  </si>
  <si>
    <t>Concert Piano Rental. If requested, and piano requires moving from outside moving company, those charges may be added to rental charge</t>
  </si>
  <si>
    <t>$50 - $125/per piano</t>
  </si>
  <si>
    <t>Piano lid removal</t>
  </si>
  <si>
    <t>$10/per week</t>
  </si>
  <si>
    <t>Piano tuning for requested recording, non-degree related</t>
  </si>
  <si>
    <t>Searches of archaeological/pale ontological records/literature for information pertaining to environmental impact reports or to past museum activities</t>
  </si>
  <si>
    <t>Additional analysis training time with technician assistance (Hourly)</t>
  </si>
  <si>
    <t>$0.25/per page</t>
  </si>
  <si>
    <t>Copy of documents filed with Admissions (other than official/un-official UO transcripts)</t>
  </si>
  <si>
    <t>Basic charge (labor, programming time) hourly rate, minimum 1 hour</t>
  </si>
  <si>
    <t>University trademark licensing fee (advance royalty fee 8% to 15% royalty rate)</t>
  </si>
  <si>
    <t>Motion picture or TV films: basic daily fee, other conditions and fees to be negotiated</t>
  </si>
  <si>
    <t>TV commercial - advertising</t>
  </si>
  <si>
    <t>Advertising Photos</t>
  </si>
  <si>
    <t>Other Commercial Photos</t>
  </si>
  <si>
    <t>Application maintenance fee for sites with customized Content Management Systems and designs created and built by Web Communications</t>
  </si>
  <si>
    <t>Custom programming/coding fee</t>
  </si>
  <si>
    <t>Sites with base features and customized Content Management Systems and designs created and built by Web Communications</t>
  </si>
  <si>
    <t>Cadaver anatomy laboratory</t>
  </si>
  <si>
    <t>$100/hour</t>
  </si>
  <si>
    <t>Facility Director</t>
  </si>
  <si>
    <t>A/V Production (camera operators, editing)</t>
  </si>
  <si>
    <t>$50/hour - $500/day</t>
  </si>
  <si>
    <t>Audio/Visual Equipment</t>
  </si>
  <si>
    <t>Football activities, no spectators (i.e. team walk thru)</t>
  </si>
  <si>
    <t>Football activities (4 hour minimum)</t>
  </si>
  <si>
    <t>Football Activities</t>
  </si>
  <si>
    <t>$200/hour</t>
  </si>
  <si>
    <t>$250/hour</t>
  </si>
  <si>
    <t>$750/hour</t>
  </si>
  <si>
    <t>Athletic activities with spectators (4 hour minimum)</t>
  </si>
  <si>
    <t>$500/hour</t>
  </si>
  <si>
    <t>$5,000/day</t>
  </si>
  <si>
    <t>Softball Activities (4 hour minimum)</t>
  </si>
  <si>
    <t>Athletic Activities (minimum 4 hours)</t>
  </si>
  <si>
    <t>Athletic activities with spectators</t>
  </si>
  <si>
    <t>Baseball activities (4 hour minimum)</t>
  </si>
  <si>
    <t>Billing charge if the total amount due has not been paid during grace period.</t>
  </si>
  <si>
    <t xml:space="preserve">Hourly rate for university groups or organizations </t>
  </si>
  <si>
    <t xml:space="preserve">Streaming for Student Recital with a digital file download </t>
  </si>
  <si>
    <t>$0.50 - $1.75</t>
  </si>
  <si>
    <t>Psychology</t>
  </si>
  <si>
    <t>Psychology Clinic</t>
  </si>
  <si>
    <t>Therapy Assessment</t>
  </si>
  <si>
    <t>Individual Therapy Session (adult or child)</t>
  </si>
  <si>
    <t>Couple Therapy Session</t>
  </si>
  <si>
    <t>DBT Skills Group</t>
  </si>
  <si>
    <t>$10 - $75</t>
  </si>
  <si>
    <t>$250 - $550</t>
  </si>
  <si>
    <t>UO students, current military/veterans</t>
  </si>
  <si>
    <t>PHAROS Computer Printing, per copy</t>
  </si>
  <si>
    <t>Apreo 2S Lo SEM</t>
  </si>
  <si>
    <t>Internship rate</t>
  </si>
  <si>
    <t>ALD (Hourly)</t>
  </si>
  <si>
    <t>Sputter Deposition System</t>
  </si>
  <si>
    <t>commercial internship</t>
  </si>
  <si>
    <t>ICP-Mass Spec</t>
  </si>
  <si>
    <t xml:space="preserve">Internal Academic - per sample </t>
  </si>
  <si>
    <t xml:space="preserve">Internal Academic - per hour instrument only </t>
  </si>
  <si>
    <t>Commercial- per sample</t>
  </si>
  <si>
    <t>Commercial- per hour instrument only</t>
  </si>
  <si>
    <t>sample prep</t>
  </si>
  <si>
    <t>Commercial- per hour method development</t>
  </si>
  <si>
    <t>Run Type</t>
  </si>
  <si>
    <t>Illumina MiSeq sequencing</t>
  </si>
  <si>
    <t>nano 300</t>
  </si>
  <si>
    <t>nano 500</t>
  </si>
  <si>
    <t>micro 300</t>
  </si>
  <si>
    <t>v2 50</t>
  </si>
  <si>
    <t>v2 500</t>
  </si>
  <si>
    <t>v3 150</t>
  </si>
  <si>
    <t>v3 600</t>
  </si>
  <si>
    <t>nano 300 (external)</t>
  </si>
  <si>
    <t>nano 500 (external)</t>
  </si>
  <si>
    <t>micro 300 (external)</t>
  </si>
  <si>
    <t>v2 50 (external)</t>
  </si>
  <si>
    <t>v2 500 (external)</t>
  </si>
  <si>
    <t>v3 150 (external)</t>
  </si>
  <si>
    <t>v3 600 (external)</t>
  </si>
  <si>
    <t>PacBio Sequel II sequencing</t>
  </si>
  <si>
    <t>10X Genomics Sample prep</t>
  </si>
  <si>
    <t>Prep Type</t>
  </si>
  <si>
    <t>single-cell RNA-seq prep (internal)</t>
  </si>
  <si>
    <t>single-cell ATAC-seq (internal)</t>
  </si>
  <si>
    <t>single-cell multiome (internal)</t>
  </si>
  <si>
    <t>single-cell RNA-seq prep (external)</t>
  </si>
  <si>
    <t>single-cell ATAC-seq (external)</t>
  </si>
  <si>
    <t>single-cell multiome (external)</t>
  </si>
  <si>
    <t>Illumina NovaSeq 6000 sequencing</t>
  </si>
  <si>
    <t>S4 300 Cycle (internal)</t>
  </si>
  <si>
    <t>S4 200 Cycle (internal)</t>
  </si>
  <si>
    <t>S4 35 Cycle (internal)</t>
  </si>
  <si>
    <t>S4 300 Cycle (external)</t>
  </si>
  <si>
    <t>S4 200 Cycle (external)</t>
  </si>
  <si>
    <t>S4 35 Cycle (external)</t>
  </si>
  <si>
    <t>S2 300 Cycle (internal)</t>
  </si>
  <si>
    <t>S2 200 Cycle (internal)</t>
  </si>
  <si>
    <t>S2 100 Cycle (internal)</t>
  </si>
  <si>
    <t>S2 300 Cycle (external)</t>
  </si>
  <si>
    <t>S2 200 Cycle (external)</t>
  </si>
  <si>
    <t>S2 100 Cycle (external)</t>
  </si>
  <si>
    <t>S1 300 Cycle (internal)</t>
  </si>
  <si>
    <t>S1 200 Cycle (internal)</t>
  </si>
  <si>
    <t>S1 100 Cycle (internal)</t>
  </si>
  <si>
    <t>S1 300 Cycle (external)</t>
  </si>
  <si>
    <t>S1 200 Cycle (external)</t>
  </si>
  <si>
    <t>S1 100 Cycle (external)</t>
  </si>
  <si>
    <t>SP 500 Cycle (internal)</t>
  </si>
  <si>
    <t>SP 300 Cycle (internal)</t>
  </si>
  <si>
    <t>SP 200 Cycle (internal)</t>
  </si>
  <si>
    <t>SP 100 Cycle (internal)</t>
  </si>
  <si>
    <t>SP 500 Cycle (external)</t>
  </si>
  <si>
    <t>SP 300 Cycle (external)</t>
  </si>
  <si>
    <t>SP 200 Cycle (external)</t>
  </si>
  <si>
    <t>SP 100 Cycle (external)</t>
  </si>
  <si>
    <t>Service Fees- Internal (per unit)</t>
  </si>
  <si>
    <t>Service Fees- External (per unit)</t>
  </si>
  <si>
    <t>OTHER RESEARCH FACILITIES</t>
  </si>
  <si>
    <t>Knight Campus - Xray Core</t>
  </si>
  <si>
    <t>Anthropology</t>
  </si>
  <si>
    <t>EA-IRMS</t>
  </si>
  <si>
    <t>Prep for isotope analysis of organics (C, N)</t>
  </si>
  <si>
    <t>Internal (unstaffed)</t>
  </si>
  <si>
    <t>Internal (staffed)</t>
  </si>
  <si>
    <t>External Academic (unstaffed)</t>
  </si>
  <si>
    <t>External Academic (staffed)</t>
  </si>
  <si>
    <t>Isotope analysis of organics (C, N)</t>
  </si>
  <si>
    <t>Prep, bioapatite</t>
  </si>
  <si>
    <t>Prep for isotope analysis of bioapatite (C, O)</t>
  </si>
  <si>
    <t>LA-GC-RMS</t>
  </si>
  <si>
    <t>Isotope analysis by laser ablation (C, O)</t>
  </si>
  <si>
    <t>Center for ElectroChemistry</t>
  </si>
  <si>
    <t>Bruker Benchtop Powder Diffractometer</t>
  </si>
  <si>
    <t>internal (no assistance) (per hr)</t>
  </si>
  <si>
    <t>external (no assistance) (per hr)</t>
  </si>
  <si>
    <t>technician hourly rate</t>
  </si>
  <si>
    <t>Micromeritics ASAP 2020+ Gas Sorption Analyzer</t>
  </si>
  <si>
    <t> Multi-point (5+) BET</t>
  </si>
  <si>
    <t>internal (assisted) (per sample)</t>
  </si>
  <si>
    <t>School of Music and Dance</t>
  </si>
  <si>
    <t>Provost's Office</t>
  </si>
  <si>
    <t>Office of Research and Innovation</t>
  </si>
  <si>
    <t>Division of Student Life</t>
  </si>
  <si>
    <t>$15 - $20</t>
  </si>
  <si>
    <t>Recording fee, non University groups (per hour)</t>
  </si>
  <si>
    <t>$95 - $99</t>
  </si>
  <si>
    <t>$80 - $188</t>
  </si>
  <si>
    <t xml:space="preserve">Piano/Harpsichord Technician </t>
  </si>
  <si>
    <t>$90 - $94</t>
  </si>
  <si>
    <t xml:space="preserve">Production Technical Director </t>
  </si>
  <si>
    <t>$50 - $95</t>
  </si>
  <si>
    <t>$50 - $350</t>
  </si>
  <si>
    <t>$90/hour</t>
  </si>
  <si>
    <t>Concert Percussion Equipment, depending on equipment used, per concert run</t>
  </si>
  <si>
    <t>$5 - $500</t>
  </si>
  <si>
    <t>Recording fee</t>
  </si>
  <si>
    <t>$35 - $95/hour</t>
  </si>
  <si>
    <t>$14 - $100</t>
  </si>
  <si>
    <t>Chamber Players/Chamber Prep, per class</t>
  </si>
  <si>
    <t>Enrichment Classes, per class</t>
  </si>
  <si>
    <t>Catering (UO Athletics Food &amp; Beverage)</t>
  </si>
  <si>
    <t>$13 - $20</t>
  </si>
  <si>
    <t>$12 - $20</t>
  </si>
  <si>
    <t>Lost Keys</t>
  </si>
  <si>
    <t>Special Museum Programs</t>
  </si>
  <si>
    <t xml:space="preserve">Education and Activity Fees </t>
  </si>
  <si>
    <t>Art Classes (per person)</t>
  </si>
  <si>
    <t>$1.00 - $190</t>
  </si>
  <si>
    <t>Admission and Tour Fees</t>
  </si>
  <si>
    <t xml:space="preserve">Cancellation of any event requires notifying the Museum in advance. </t>
  </si>
  <si>
    <t>Cancellation refund policy observed:</t>
  </si>
  <si>
    <t>Actual cost of damage</t>
  </si>
  <si>
    <t>Employer Rate</t>
  </si>
  <si>
    <t>Transcript Fee (per transcript)</t>
  </si>
  <si>
    <t>Express Domestic Delivery of Transcripts</t>
  </si>
  <si>
    <t>Express or Certified Delivery</t>
  </si>
  <si>
    <t>Express International Delivery of Transcripts</t>
  </si>
  <si>
    <t>Mailed Domestic Delivery of Transcript (Standard First Class Mail)</t>
  </si>
  <si>
    <t>Mailed International Delivery of Transcript (Standard First Class Mail)</t>
  </si>
  <si>
    <t>Transcript Pick Up</t>
  </si>
  <si>
    <t>Counseling Services</t>
  </si>
  <si>
    <t>Conference Rooms University Affiliation Rates</t>
  </si>
  <si>
    <t>Facility and Equipment Use Fees (hourly rates)</t>
  </si>
  <si>
    <t>Conferences, lectures, workshops, courses, short courses, seminars, including those activities co-sponsored by other departments, per day (plus actual cost of food and/or lodging and transportation).</t>
  </si>
  <si>
    <t>Actual Costs</t>
  </si>
  <si>
    <t>A standard fee list for services and procedures is available in each department and on the UHS website, as well as within the Sharepoint document repository.</t>
  </si>
  <si>
    <t>Missed Appointment - Routine Care</t>
  </si>
  <si>
    <t>Late Cancel/No Show Fees</t>
  </si>
  <si>
    <t>Medical Services</t>
  </si>
  <si>
    <t xml:space="preserve">Medical supplies and equipment </t>
  </si>
  <si>
    <t>Minimum charge to maximum charge (per procedure/visit type)</t>
  </si>
  <si>
    <t>Pharmacy Services</t>
  </si>
  <si>
    <t>Physical Therapy Services</t>
  </si>
  <si>
    <t>Radiology Services</t>
  </si>
  <si>
    <t>UO Student Health Benefits Plan</t>
  </si>
  <si>
    <t>Dental Services</t>
  </si>
  <si>
    <r>
      <t>Piano Tuning (per event</t>
    </r>
    <r>
      <rPr>
        <u/>
        <sz val="10"/>
        <rFont val="Times New Roman"/>
        <family val="1"/>
      </rPr>
      <t>)</t>
    </r>
  </si>
  <si>
    <r>
      <t xml:space="preserve">* Canopy 10' x 10', </t>
    </r>
    <r>
      <rPr>
        <u/>
        <sz val="10"/>
        <rFont val="Times New Roman"/>
        <family val="1"/>
      </rPr>
      <t>each</t>
    </r>
  </si>
  <si>
    <t>CliftonStrengths Code Fee</t>
  </si>
  <si>
    <r>
      <t>The Associate Dean for Finance and Operations</t>
    </r>
    <r>
      <rPr>
        <strike/>
        <sz val="10"/>
        <rFont val="Times New Roman"/>
        <family val="1"/>
      </rPr>
      <t xml:space="preserve"> </t>
    </r>
    <r>
      <rPr>
        <sz val="10"/>
        <rFont val="Times New Roman"/>
        <family val="1"/>
      </rPr>
      <t>has the discretion to waive fees for campus partners or other public entities.</t>
    </r>
  </si>
  <si>
    <t>Microphones (Handheld or Lavalier)</t>
  </si>
  <si>
    <t>Hand Held Digital Camera with Tripod (Client provides memory card)</t>
  </si>
  <si>
    <t>Hourly rate for non-university groups or organizations</t>
  </si>
  <si>
    <t xml:space="preserve">Production Technical Director  </t>
  </si>
  <si>
    <t>If available, and appropriate, on a per service basis with written confirmation of appropriate insurance liability for full market value replacement coverage.</t>
  </si>
  <si>
    <r>
      <rPr>
        <sz val="10"/>
        <rFont val="Times New Roman"/>
        <family val="1"/>
      </rPr>
      <t>Recital fee, per recital</t>
    </r>
    <r>
      <rPr>
        <strike/>
        <sz val="10"/>
        <rFont val="Times New Roman"/>
        <family val="1"/>
      </rPr>
      <t xml:space="preserve"> </t>
    </r>
  </si>
  <si>
    <t>Three (3) months or more in advance of event: 50% of the remaining deposit is retained, after cancellation fee.</t>
  </si>
  <si>
    <t>Transfer/Mid-Year Program Fee</t>
  </si>
  <si>
    <r>
      <t>Improper Parking: Blocking vehicles, driveways, entrances, alleys; parking in service drives, restricted areas</t>
    </r>
    <r>
      <rPr>
        <strike/>
        <sz val="10"/>
        <rFont val="Times New Roman"/>
        <family val="1"/>
      </rPr>
      <t>;</t>
    </r>
    <r>
      <rPr>
        <sz val="10"/>
        <rFont val="Times New Roman"/>
        <family val="1"/>
      </rPr>
      <t xml:space="preserve"> or yellow zones</t>
    </r>
  </si>
  <si>
    <t>Counterfeiting/Altering/Defacing/Misuse/Lost/Stolen Permit</t>
  </si>
  <si>
    <t>Residential overnight</t>
  </si>
  <si>
    <t>Visitor monthly permit</t>
  </si>
  <si>
    <t>Equipment Rental and Event Fees</t>
  </si>
  <si>
    <t>Campus Services</t>
  </si>
  <si>
    <t>Annual  Insurance, Supplies, Registration</t>
  </si>
  <si>
    <t>Learning and Development Instruction</t>
  </si>
  <si>
    <t>$250 - $450</t>
  </si>
  <si>
    <t>Late Request Fee</t>
  </si>
  <si>
    <t>Locker Rental 1/2 locker SRC (large)</t>
  </si>
  <si>
    <t>Locker Rental 1/3 locker SRC (small)</t>
  </si>
  <si>
    <t>Intramural Recreational Sports Entry</t>
  </si>
  <si>
    <t>Youth activities (per week, per person) before or after Camp Care</t>
  </si>
  <si>
    <t>Workshops and Camp Rates Week 1 - 8 based on group size and number of weeks</t>
  </si>
  <si>
    <t>Employee Certification non-credit training and experience</t>
  </si>
  <si>
    <t>Set-up/per person</t>
  </si>
  <si>
    <t>Court Tarping Fee (based on number of courts)</t>
  </si>
  <si>
    <t>Membership and Participation Fees</t>
  </si>
  <si>
    <t>Instruction Hourly Rates</t>
  </si>
  <si>
    <t>Rec Center Membership Fees per term, based on University Affiliation</t>
  </si>
  <si>
    <t>Rec Center Day and Access Pass Per Day</t>
  </si>
  <si>
    <t>Facility Rental per hour, based on University Affiliation</t>
  </si>
  <si>
    <t>Area and Facility Rental Rates</t>
  </si>
  <si>
    <t>Concessions Fee per day</t>
  </si>
  <si>
    <t xml:space="preserve">Prices represent estimated charges, if the equipment is lost or damaged the current market cost to replace the item will be assessed. </t>
  </si>
  <si>
    <t>Satellite Court</t>
  </si>
  <si>
    <t>SRC Court</t>
  </si>
  <si>
    <t>Jordan Schnitzer Museum of Art</t>
  </si>
  <si>
    <t>Museum of Natural and Cultural History</t>
  </si>
  <si>
    <t>Provision/delivery digital image file or 8"x10" photographic print from Museum negative, slide or digital image, per print</t>
  </si>
  <si>
    <t>Fax services per page, plus long distance charges</t>
  </si>
  <si>
    <t>Admission for special films, exhibitions, workshops</t>
  </si>
  <si>
    <t>Professional Services</t>
  </si>
  <si>
    <t>Per month minimum</t>
  </si>
  <si>
    <t>Multimedia Services, hourly rate</t>
  </si>
  <si>
    <t>Foreign Language Day, participation fee per person (high school student; maximum)</t>
  </si>
  <si>
    <t>Rental of Multimedia Equipment per day</t>
  </si>
  <si>
    <t>Self-study Fee for Community Members (maximum)</t>
  </si>
  <si>
    <t>Assessment Tools, supplies</t>
  </si>
  <si>
    <t>$1.00 - $25</t>
  </si>
  <si>
    <t>$100 - $300</t>
  </si>
  <si>
    <t>$3 - $100</t>
  </si>
  <si>
    <t>$5 - $60</t>
  </si>
  <si>
    <t>$2 - $1,100</t>
  </si>
  <si>
    <t>$6 - $1,500</t>
  </si>
  <si>
    <t>$25 - $175</t>
  </si>
  <si>
    <t>$55 - $175</t>
  </si>
  <si>
    <t>$30 - $120</t>
  </si>
  <si>
    <t>$5 - $225</t>
  </si>
  <si>
    <t>$5 - $200</t>
  </si>
  <si>
    <t>$100 - $825</t>
  </si>
  <si>
    <t>$26 - $36</t>
  </si>
  <si>
    <t>$50 - $1,500/day</t>
  </si>
  <si>
    <t>$50 - $500/day</t>
  </si>
  <si>
    <t>$100 - $1,000/day</t>
  </si>
  <si>
    <t>$0.50 - $7</t>
  </si>
  <si>
    <t>$60/hour</t>
  </si>
  <si>
    <t>$150 - $225/hour</t>
  </si>
  <si>
    <t>$30 - $45</t>
  </si>
  <si>
    <t>$75/reel</t>
  </si>
  <si>
    <t>Restricted and Recalled Materials: Fines vary by category of material and location but shall not exceed $10/day</t>
  </si>
  <si>
    <t>$125 - $195</t>
  </si>
  <si>
    <t>$5 - $170</t>
  </si>
  <si>
    <t>$10 - $110</t>
  </si>
  <si>
    <t>$50 - $4,000</t>
  </si>
  <si>
    <t>$10 - $70</t>
  </si>
  <si>
    <t>$215 - $402</t>
  </si>
  <si>
    <t>$132 - $237</t>
  </si>
  <si>
    <t>$116 - $209</t>
  </si>
  <si>
    <t>$50 - $88</t>
  </si>
  <si>
    <t>$94 - $198</t>
  </si>
  <si>
    <t>$17 - $33</t>
  </si>
  <si>
    <t>$1.00 - $3</t>
  </si>
  <si>
    <t>Non-return fee for all loaned equipment: borrows failing to return loaned equipment after the maximum elapsed time will be charged a replacement fee.</t>
  </si>
  <si>
    <t>Up to $84/Hour; $500/day</t>
  </si>
  <si>
    <t>Up to $125/Hour; $695/day</t>
  </si>
  <si>
    <t>Up to $180/Hour; $1,050/day</t>
  </si>
  <si>
    <t>up to $60/Hour or $600/day*</t>
  </si>
  <si>
    <t>up to $120/Hour or $1,200/day*</t>
  </si>
  <si>
    <t>$30 - $250/hour</t>
  </si>
  <si>
    <t>$100 - $150/hour</t>
  </si>
  <si>
    <t>$30/day</t>
  </si>
  <si>
    <t>$25 - $50/hr</t>
  </si>
  <si>
    <t>$300 + $50/hour production</t>
  </si>
  <si>
    <t>$75/hr/$750 max</t>
  </si>
  <si>
    <t>Scanning &amp; electronic delivery of items from UO Libraries collections, per article, UO library patrons</t>
  </si>
  <si>
    <t>$25/per credit hour</t>
  </si>
  <si>
    <t>$2,000/day</t>
  </si>
  <si>
    <t>$1,000/half day</t>
  </si>
  <si>
    <t>$200/day; $100/half day</t>
  </si>
  <si>
    <t>$40/month</t>
  </si>
  <si>
    <t>$30/month</t>
  </si>
  <si>
    <t>McKenzie Hall Room Rental, based on University Affiliation</t>
  </si>
  <si>
    <t>Technology Training Workshops hourly rate</t>
  </si>
  <si>
    <t>Duck Sports Pass (student priority access for tickets)</t>
  </si>
  <si>
    <t>Missed Appointment - Specialty Care</t>
  </si>
  <si>
    <t>Pharmacy Supplies (drugs, vaccines, over- the counter supplies, etc.)</t>
  </si>
  <si>
    <t>Pharmacy minimum charge to maximum charge (per procedures)</t>
  </si>
  <si>
    <t>Admission Charges</t>
  </si>
  <si>
    <t>training for independent use (1 hour)</t>
  </si>
  <si>
    <t>external (assisted) (per hour)</t>
  </si>
  <si>
    <t>Hayward Hall (4 hour minimum)</t>
  </si>
  <si>
    <t>Hayward Hall Patio (4 hour minimum)</t>
  </si>
  <si>
    <t>$60 - $120</t>
  </si>
  <si>
    <t>Damage fee - Actual repair/replacement costs for damage due to negligence on the part of the occupant of the space</t>
  </si>
  <si>
    <t>$0.50-$1</t>
  </si>
  <si>
    <t>$0.10-$0.50</t>
  </si>
  <si>
    <t>Setup/Takedown of Banquet Rounds for 1-50 seats</t>
  </si>
  <si>
    <t>Setup/Takedown of Banquet Rounds for 51-100 seats</t>
  </si>
  <si>
    <t>Non-UO Affiliation Rates</t>
  </si>
  <si>
    <t>Conference Rooms Non-UO Affiliation Rates</t>
  </si>
  <si>
    <t>Atrium Rental Fee Non-UO Affiliation</t>
  </si>
  <si>
    <t>Atrium (Refundable) Security Deposit Non-UO Affiliation</t>
  </si>
  <si>
    <t>Auditorium Rental Fee Non-UO Affiliation</t>
  </si>
  <si>
    <t>Auditorium (Refundable) Security Deposit Non-UO Affiliation</t>
  </si>
  <si>
    <t>Extra Lillis Business Complex Charges</t>
  </si>
  <si>
    <t>Lounge hourly rate, UO staff and faculty</t>
  </si>
  <si>
    <t>Lounge hourly rate, students</t>
  </si>
  <si>
    <t>Lounge hourly rate, Non-UO Affiliation</t>
  </si>
  <si>
    <t xml:space="preserve">Lounge Facility Rental, EMU Programs, ASUO, Fee Funded Group Rate </t>
  </si>
  <si>
    <t>Lounge Facility Rental, UO Affiliated Groups, ASUO Non-Fee Funded Groups</t>
  </si>
  <si>
    <t>Lounge Facility Rental, Non-UO Affiliation</t>
  </si>
  <si>
    <t>Esports Lounge</t>
  </si>
  <si>
    <t>$20 - $1,000</t>
  </si>
  <si>
    <t>$15 - $40</t>
  </si>
  <si>
    <t>$10 - $40</t>
  </si>
  <si>
    <t>Up to $63/hr; $335/day</t>
  </si>
  <si>
    <t>Up to $105/hr; $600/day</t>
  </si>
  <si>
    <t xml:space="preserve">Wireless Microphone (Hand-Held Or Lavaliere/Clip-On Style) </t>
  </si>
  <si>
    <t>$1 - $10</t>
  </si>
  <si>
    <t>Actual Cost + 25%</t>
  </si>
  <si>
    <t>Comms Software Specialist Labor (per hour)</t>
  </si>
  <si>
    <t>Remote Office Network Connectivity</t>
  </si>
  <si>
    <t>Radio Services</t>
  </si>
  <si>
    <t>Wireless Systems Specialist Labor (per hour)</t>
  </si>
  <si>
    <t>Radio Services and Support (cost based on type of service)</t>
  </si>
  <si>
    <t>$2 - $125</t>
  </si>
  <si>
    <t>A/V Equipment and Materials</t>
  </si>
  <si>
    <t>Enterprise Solutions</t>
  </si>
  <si>
    <t>Project Manager</t>
  </si>
  <si>
    <t>Video production and post-production (per hour)</t>
  </si>
  <si>
    <t xml:space="preserve">Contracted Captioning Service </t>
  </si>
  <si>
    <t>Project Management Services</t>
  </si>
  <si>
    <t>Printing</t>
  </si>
  <si>
    <t>Mail Services</t>
  </si>
  <si>
    <t>1st Class Letter/Flat</t>
  </si>
  <si>
    <t>Media Mail</t>
  </si>
  <si>
    <t>Priority</t>
  </si>
  <si>
    <t>Express</t>
  </si>
  <si>
    <t>Int'l Letter/Flat</t>
  </si>
  <si>
    <t>Int'l Parcel</t>
  </si>
  <si>
    <t>Int'l Priority</t>
  </si>
  <si>
    <t>Int'l Express</t>
  </si>
  <si>
    <t>Parcel Service (FedEx, UPS, DHL)</t>
  </si>
  <si>
    <t>Retail Price</t>
  </si>
  <si>
    <t>Bindery Services (cost based on type of service)</t>
  </si>
  <si>
    <t>Bulk Mail Services (cost based on type of service)</t>
  </si>
  <si>
    <t>Digital Printing Services (cost based on type of service)</t>
  </si>
  <si>
    <t>Prepress and Design Services (cost based on type of service)</t>
  </si>
  <si>
    <t>Outsource Services (cost based on type of service)</t>
  </si>
  <si>
    <t xml:space="preserve">Facilities Services </t>
  </si>
  <si>
    <t>McKenzie Hall Room Rental, with UO CRN</t>
  </si>
  <si>
    <t>McKenzie Hall Room Rental, based on non-UO Affiliation</t>
  </si>
  <si>
    <t>Ford Alumni Center</t>
  </si>
  <si>
    <t>Cinema Studies</t>
  </si>
  <si>
    <t>Computer &amp; Information Science</t>
  </si>
  <si>
    <t>Arts &amp; Administration</t>
  </si>
  <si>
    <t>School Architecture &amp; Environment</t>
  </si>
  <si>
    <t>Global Engagement</t>
  </si>
  <si>
    <t>JSMA</t>
  </si>
  <si>
    <t>Business Affairs</t>
  </si>
  <si>
    <t>Office of the Provost</t>
  </si>
  <si>
    <t>Research and Innovation</t>
  </si>
  <si>
    <t>School of Art &amp; Design</t>
  </si>
  <si>
    <t>School of Planning, Public Policy and Management</t>
  </si>
  <si>
    <t>Department of Product Design</t>
  </si>
  <si>
    <t>Table of Contents</t>
  </si>
  <si>
    <t>Planning, Public Policy ad Management</t>
  </si>
  <si>
    <t>Experiential Trip Fees</t>
  </si>
  <si>
    <t>Graduate Studies</t>
  </si>
  <si>
    <t>Name</t>
  </si>
  <si>
    <t>Contents</t>
  </si>
  <si>
    <t>UESS</t>
  </si>
  <si>
    <t>Univ Comm</t>
  </si>
  <si>
    <t>Safety &amp; Risk</t>
  </si>
  <si>
    <t>Police</t>
  </si>
  <si>
    <t>Grad Studies</t>
  </si>
  <si>
    <t>Honors</t>
  </si>
  <si>
    <t>HR</t>
  </si>
  <si>
    <t>DEI</t>
  </si>
  <si>
    <t>Library</t>
  </si>
  <si>
    <t>SOMD</t>
  </si>
  <si>
    <t>MNCH</t>
  </si>
  <si>
    <t>OIMB</t>
  </si>
  <si>
    <t>IS</t>
  </si>
  <si>
    <t>Research</t>
  </si>
  <si>
    <t>Journalism</t>
  </si>
  <si>
    <t>SSEM</t>
  </si>
  <si>
    <t>Student Life</t>
  </si>
  <si>
    <t>EMU</t>
  </si>
  <si>
    <t>PE &amp; Rec</t>
  </si>
  <si>
    <t>Campus Svcs</t>
  </si>
  <si>
    <t>CAS</t>
  </si>
  <si>
    <t>Design</t>
  </si>
  <si>
    <t>Education</t>
  </si>
  <si>
    <t>CPFM</t>
  </si>
  <si>
    <t>LCB</t>
  </si>
  <si>
    <t>Lock Shop</t>
  </si>
  <si>
    <t>University Health Services</t>
  </si>
  <si>
    <t>Physical Education &amp; Recreation</t>
  </si>
  <si>
    <t>Technology Infrastructure</t>
  </si>
  <si>
    <t>Customer Experience</t>
  </si>
  <si>
    <t>Campus GIS Mapping</t>
  </si>
  <si>
    <t>Tutoring and Academic Engagement Center</t>
  </si>
  <si>
    <t xml:space="preserve"> =HYPERLINK("#'"&amp;[@Name]&amp;"'!A1",[@Name])</t>
  </si>
  <si>
    <t>Health Svcs</t>
  </si>
  <si>
    <t>Division of Global Engagement</t>
  </si>
  <si>
    <t>Continuing &amp; Professional Education</t>
  </si>
  <si>
    <t>Information Security</t>
  </si>
  <si>
    <t>2FA Token Replacement Fee</t>
  </si>
  <si>
    <t>Faculties Services</t>
  </si>
  <si>
    <t>Finance and Administration Shared Services</t>
  </si>
  <si>
    <t>Provost</t>
  </si>
  <si>
    <t>FASS-Mail</t>
  </si>
  <si>
    <t>President</t>
  </si>
  <si>
    <t>Links</t>
  </si>
  <si>
    <t>Communication Disorders &amp; Sciences</t>
  </si>
  <si>
    <t xml:space="preserve">Other Charges, Fees, and Fines for Services, Facilities, Operations, and Programs </t>
  </si>
  <si>
    <t>Education Methodology, Policy, Leadership</t>
  </si>
  <si>
    <t>Offset and Wide Format Services (cost based on type of service)</t>
  </si>
  <si>
    <t>Solicitation (credit cards, financial, telecom., housing, property)</t>
  </si>
  <si>
    <t>Canopies - Daily Rates  (Labor + Equipment Rental) Additional charges may apply for delivery and set-up of ballast</t>
  </si>
  <si>
    <t>Solutions Development Services and Consulting (not including facility &amp; equipment rental)</t>
  </si>
  <si>
    <t>Removal/Restore of default furniture</t>
  </si>
  <si>
    <t>Campus Planning and Facilities Management (CPFM)</t>
  </si>
  <si>
    <t>College of Arts &amp; Sciences (CAS)</t>
  </si>
  <si>
    <t>Division of Equity and Inclusion (DEI)</t>
  </si>
  <si>
    <t>Finance and Administration Shared Services (FASS)</t>
  </si>
  <si>
    <t>Student Services &amp; Enrollment Management (SSEM)</t>
  </si>
  <si>
    <t>Lundquist College of Business (LCB)</t>
  </si>
  <si>
    <t>Information Services (IS)</t>
  </si>
  <si>
    <t>Erb Memorial Union (EMU)</t>
  </si>
  <si>
    <t>Event Spaces</t>
  </si>
  <si>
    <t>Lee Barlow Giustina Ballroom</t>
  </si>
  <si>
    <t>Ballroom 3 hour room rental (up to 3 hours)</t>
  </si>
  <si>
    <t>$750 - $1,500</t>
  </si>
  <si>
    <t>Ballroom full day room rental (up to 12 hours)</t>
  </si>
  <si>
    <t>Equipment Rental (additional fee for labor may be required)</t>
  </si>
  <si>
    <t>Outsourced Lighting Equipment (Note: additional lighting may be obtained for special events. Consult Building Manager for equipment options)</t>
  </si>
  <si>
    <t xml:space="preserve">Ballroom Sound system Package (Note: Basic Sound system includes podium, 1 wireless mic with stand or clip-on wireless lav and built-in audio equipment. </t>
  </si>
  <si>
    <t>Ballroom Additional Wireless Mics</t>
  </si>
  <si>
    <t>Quick Turnaround for room resets occurring during a single event</t>
  </si>
  <si>
    <t>Ballroom Stage Riser package</t>
  </si>
  <si>
    <t>Randy Pape Hearth (no helium balloons allowed in Atrium area)</t>
  </si>
  <si>
    <t xml:space="preserve">Hearth 1/2 day space rental (up to 6 hours) </t>
  </si>
  <si>
    <t xml:space="preserve">Hearth full day space rental (up to 12 hours) </t>
  </si>
  <si>
    <t xml:space="preserve">Tykeson Family Hall &amp; Lobby/Pre - function </t>
  </si>
  <si>
    <t>Lobby/Pre-function 1/2 day space rental (up to 6 hours)</t>
  </si>
  <si>
    <t>Lobby/Pre-function full day space rental (up to 12 hours)</t>
  </si>
  <si>
    <t>201 Edward W. Robert Conference Room</t>
  </si>
  <si>
    <t>Conference Room Rental hourly</t>
  </si>
  <si>
    <t>202 Multi - Purpose Room</t>
  </si>
  <si>
    <t>204 Suzanne Schoenfeldt Fields Library</t>
  </si>
  <si>
    <t>301 Sydney &amp; Spencer Brush Conference Room</t>
  </si>
  <si>
    <t>302 Mary Glass O'Leary &amp; Jay O'Leary Conference Room</t>
  </si>
  <si>
    <t>303 Jean &amp; Allyn Pederson Conference Room</t>
  </si>
  <si>
    <t>304 David Lofts Conference Room</t>
  </si>
  <si>
    <t>305 Edward Kingzett &amp; Susan Martingale Kingzett Staff Commons</t>
  </si>
  <si>
    <t>401 Debra Gonyea Madden &amp; Michelle Gonyea Laing Conference Room</t>
  </si>
  <si>
    <t>402 Jordan D Schnitzer &amp; The Schnitzer Family Foundation Conference Room</t>
  </si>
  <si>
    <t>403 UOAA Past Presidents Executive Board Room</t>
  </si>
  <si>
    <t>Board Room Rental hourly</t>
  </si>
  <si>
    <t xml:space="preserve">Ford Alumni Center </t>
  </si>
  <si>
    <t>Setup/Takedown/Other Rates</t>
  </si>
  <si>
    <t>1‐6 Rectangular Tables/2Chairs</t>
  </si>
  <si>
    <t>7‐16 Rectangular Tables/2Chairs</t>
  </si>
  <si>
    <t>16‐30 Rectangular Tables/2 Chairs</t>
  </si>
  <si>
    <t>Lillis Business Complex - Black out days and times vary by term</t>
  </si>
  <si>
    <t>Event Spaces and Room Rental Rates</t>
  </si>
  <si>
    <t>University Affiliation (hourly rate depends on group assessing a fee)</t>
  </si>
  <si>
    <t>Community Affiliation (hourly rate depends on group assessing a fee)</t>
  </si>
  <si>
    <t>$100/hr min - $500/hr max</t>
  </si>
  <si>
    <t>$100/hr min - $1,000/hr max</t>
  </si>
  <si>
    <t>Museum of Natural and Cultural History (MNCH)</t>
  </si>
  <si>
    <t>Jordan Schnitzer Museum of Art (JSMA)</t>
  </si>
  <si>
    <t>Oregon Institute of Marine Biology (OIMB)</t>
  </si>
  <si>
    <t>Undergraduate Education and Student Success (UESS)</t>
  </si>
  <si>
    <t>International Travel Insurance: required for employees and students traveling international on UO affiliated business</t>
  </si>
  <si>
    <t>Community Day Pass</t>
  </si>
  <si>
    <t xml:space="preserve">Faculty and Staff Day Pass </t>
  </si>
  <si>
    <t>User Support Services</t>
  </si>
  <si>
    <t>Contracted Project Management</t>
  </si>
  <si>
    <t xml:space="preserve">5 hours of supervision, use of equipment, miscellaneous supplies, cleaning supplies, delivery of food to/from event </t>
  </si>
  <si>
    <t>Aerial Photography Research Service: UO students, faculty, staff 20% discount for research and teaching use</t>
  </si>
  <si>
    <t>Price per sample internal</t>
  </si>
  <si>
    <t>Unstaffed time internal</t>
  </si>
  <si>
    <t>Sample prep internal</t>
  </si>
  <si>
    <t>Price per sample external</t>
  </si>
  <si>
    <t>Unstaffed time external</t>
  </si>
  <si>
    <t>Sample prep external</t>
  </si>
  <si>
    <t>Method dev. external</t>
  </si>
  <si>
    <t>Polished Chip - Prepared</t>
  </si>
  <si>
    <t>Sample Prep Lab - day use fee</t>
  </si>
  <si>
    <t>Miniaturized Illumina sequencing prep</t>
  </si>
  <si>
    <t>DNA minimum 24 samples (internal)</t>
  </si>
  <si>
    <t>DNA minimum 96 samples (internal)</t>
  </si>
  <si>
    <t>DNA minimum 384 samples (internal)</t>
  </si>
  <si>
    <t>DNA minimum 24 samples (external)</t>
  </si>
  <si>
    <t>DNA minimum 96 samples (external)</t>
  </si>
  <si>
    <t>DNA minimum 384 samples (external)</t>
  </si>
  <si>
    <t>RNA minumum 24 samples (internal)</t>
  </si>
  <si>
    <t>RNA minumum 96 samples (internal)</t>
  </si>
  <si>
    <t>RNA minumum 384 samples (internal)</t>
  </si>
  <si>
    <t>RNA minumum 24 samples (external)</t>
  </si>
  <si>
    <t>RNA minumum 96 samples (external)</t>
  </si>
  <si>
    <t>RNA minumum 384 samples (external)</t>
  </si>
  <si>
    <t>Oxford Nanopore</t>
  </si>
  <si>
    <t>Minion Flowcell (internal)</t>
  </si>
  <si>
    <t>Minion Flowcell (external)</t>
  </si>
  <si>
    <t>Promethion Flowcell (internal)</t>
  </si>
  <si>
    <t>Promethion Flowcell (external)</t>
  </si>
  <si>
    <t>Ultra-Long DNA sequencing kit (internal)</t>
  </si>
  <si>
    <t>Ultra-Long DNA sequencing kit (external)</t>
  </si>
  <si>
    <t>DNA sequencing kit (internal)</t>
  </si>
  <si>
    <t>DNA sequencing kit (external)</t>
  </si>
  <si>
    <t>cDNA sequencing kit (internal)</t>
  </si>
  <si>
    <t>cDNA sequencing kit (external)</t>
  </si>
  <si>
    <t>Direct RNA sequencing kit (internal)</t>
  </si>
  <si>
    <t>Direct RNA sequencing kit (external)</t>
  </si>
  <si>
    <t>Imaging Facilty (Hourly)</t>
  </si>
  <si>
    <t>Leica/DeltaVision (internal)</t>
  </si>
  <si>
    <t>Leica/DeltaVision (external)</t>
  </si>
  <si>
    <t>Nikon (internal)</t>
  </si>
  <si>
    <t>Nikon (external)</t>
  </si>
  <si>
    <t>Nikon SoRa off hours (6p-8a) - internal</t>
  </si>
  <si>
    <t>Nikon SoRa off hours (6p-8a) - external</t>
  </si>
  <si>
    <t>DeltaVision off-hours (6p-8a) - internal</t>
  </si>
  <si>
    <t>DeltaVision off-hours (6p-8a) - external</t>
  </si>
  <si>
    <t>Zeiss (internal)</t>
  </si>
  <si>
    <t>Zeiss (external)</t>
  </si>
  <si>
    <t>Analysis Workstation (internal)</t>
  </si>
  <si>
    <t>Analysis Workstation (external)</t>
  </si>
  <si>
    <t>Greenhouse</t>
  </si>
  <si>
    <t>Greenhouse space (sqft/month)</t>
  </si>
  <si>
    <t>UO Research</t>
  </si>
  <si>
    <t>UO Education/Teaching</t>
  </si>
  <si>
    <t>External Not for profit</t>
  </si>
  <si>
    <t>Bench Space Minimum Charge</t>
  </si>
  <si>
    <t>Monthly services</t>
  </si>
  <si>
    <t>Outdoor Field</t>
  </si>
  <si>
    <t>Outdoor Hedge Planting</t>
  </si>
  <si>
    <t>Large Soild Bed, Greenhouse 111</t>
  </si>
  <si>
    <t>Small Soil Bed, Greenhouse 111</t>
  </si>
  <si>
    <t>Growth Chamber</t>
  </si>
  <si>
    <t>Drying Oven</t>
  </si>
  <si>
    <t>Consultation/Design/Fabrication (Hourly unless noted otherwise)</t>
  </si>
  <si>
    <t>Initial Consultation -30 minutes (internal)</t>
  </si>
  <si>
    <t>Initial Consultation - 30 minutes (external)</t>
  </si>
  <si>
    <t>Research Project (internal)</t>
  </si>
  <si>
    <t>Project (External/Non-profit)</t>
  </si>
  <si>
    <t>Project (External/for-profit)</t>
  </si>
  <si>
    <t>Expedited Project (internal)</t>
  </si>
  <si>
    <t>Expedited Project (external non-profit)</t>
  </si>
  <si>
    <t>Expedited Project (external for profit)</t>
  </si>
  <si>
    <t>Un-staffed use (Hourly)</t>
  </si>
  <si>
    <t>Trained self-use [excluding 3D print shop] (internal)</t>
  </si>
  <si>
    <t>Trained self-use [excluding 3D print shop[ (externa non-profit)</t>
  </si>
  <si>
    <t>Trained self-use [excluding 3D print shop[ (external for profit)</t>
  </si>
  <si>
    <t>Training - Hourly</t>
  </si>
  <si>
    <t>Formlabs</t>
  </si>
  <si>
    <t>Formlabs (external)</t>
  </si>
  <si>
    <t>SPIT lab</t>
  </si>
  <si>
    <t>Sample Extraction (per sample)</t>
  </si>
  <si>
    <t>Testosterone Assay (per sample)</t>
  </si>
  <si>
    <t>DHEA, Estradiol, Progesterone Assay (per sample)</t>
  </si>
  <si>
    <t>Salivary Melatonin (per sample)</t>
  </si>
  <si>
    <t>Labeling/Storage/EB estimates (per 36 samples)</t>
  </si>
  <si>
    <t>Immunoassay (per sample)</t>
  </si>
  <si>
    <t>Bowerman Sports Science Center (BSSC)</t>
  </si>
  <si>
    <t>Lactate threshold test (internal)</t>
  </si>
  <si>
    <t>VO2max test (internal)</t>
  </si>
  <si>
    <t>Hybrid lactate-VO2 (internal)</t>
  </si>
  <si>
    <t>Skin fold testing (internal)</t>
  </si>
  <si>
    <t>DEXA scan (internal)</t>
  </si>
  <si>
    <t>Resting metabolic rate (internal)</t>
  </si>
  <si>
    <t>Quantitative Motion Analysis (internal)</t>
  </si>
  <si>
    <t>Quantitative Force Analysis (internal)</t>
  </si>
  <si>
    <t>Pressure Distribution Analysis (internal)</t>
  </si>
  <si>
    <t>Biodex Dynamometry (internal)</t>
  </si>
  <si>
    <t>High speed video acquisition and analysis (internal)</t>
  </si>
  <si>
    <t>Integrated Physiology Assessment - Hourly (internal)</t>
  </si>
  <si>
    <t>Lactate threshold test (external)</t>
  </si>
  <si>
    <t>VO2max test (external)</t>
  </si>
  <si>
    <t>Hybrid lactate-VO2 (external)</t>
  </si>
  <si>
    <t>Skin fold testing (external)</t>
  </si>
  <si>
    <t>DEXA scan (external)</t>
  </si>
  <si>
    <t>Resting metabolic rate (external)</t>
  </si>
  <si>
    <t>Quantitative Motion Analysis (external)</t>
  </si>
  <si>
    <t>Quantitative Force Analysis (external)</t>
  </si>
  <si>
    <t>Pressure Distribution Analysis (external)</t>
  </si>
  <si>
    <t>Biodex Dynamometry (external)</t>
  </si>
  <si>
    <t>High speed video acquisition and analysis (external)</t>
  </si>
  <si>
    <t>Integrated Physiology Assessment - Hourly (extenral)</t>
  </si>
  <si>
    <t>Sliding fee scale is offered to clients and UO students who qualify through financial needs assessment.</t>
  </si>
  <si>
    <t>Rental of costumes by off campus users, rate depends on costume rented</t>
  </si>
  <si>
    <t>Daily Overnight (doesn't apply to 13th Avenue Garage and Millrace Garage)</t>
  </si>
  <si>
    <t>Daily Permit (doesn't apply to 13th Ave Garage &amp; Millrace Garage), depends on Zone</t>
  </si>
  <si>
    <t>Advance Tuition Deposit (non-refundable, applied toward tuition after registering)</t>
  </si>
  <si>
    <t>Incoming undergraduate students non-refundable orientation/field trip/professional development fee, assessed when student accepts admission offer</t>
  </si>
  <si>
    <t>Consolidated Conference Coordination, per event of total costs assessed by UO entities</t>
  </si>
  <si>
    <t>Number ranges refer to the max number of row seats that each space can accommodate.</t>
  </si>
  <si>
    <r>
      <t xml:space="preserve">Unless otherwise noted, all packages </t>
    </r>
    <r>
      <rPr>
        <u/>
        <sz val="10"/>
        <rFont val="Times New Roman"/>
        <family val="1"/>
      </rPr>
      <t>include</t>
    </r>
    <r>
      <rPr>
        <sz val="10"/>
        <rFont val="Times New Roman"/>
        <family val="1"/>
      </rPr>
      <t xml:space="preserve"> delivery, set-up, take-down and pickup. Staff on duty for equipment operation necessitates a separate hourly staff charge.</t>
    </r>
  </si>
  <si>
    <t>Special requests additional fees, including but not limited to preparation and handling charges for unusual specifications, rush orders, or re-use. Library may negotiate separate or unique contract for large projects or projects involving valuable or unique resources</t>
  </si>
  <si>
    <t xml:space="preserve">Digital Projection Unit </t>
  </si>
  <si>
    <t>Content of messages are subject to approval by Athletic Director/designated representative</t>
  </si>
  <si>
    <t>Message at non-standard time (plus message fee)</t>
  </si>
  <si>
    <t>Trip and experience costs may include faculty/supervisor travel, stipends, group lodging, transportation, events, tickets, food, other miscellaneous expenses organized by SOJC.</t>
  </si>
  <si>
    <t>University daily fee, 10 hours maximum</t>
  </si>
  <si>
    <t>Damaged or mutilated library materials repair, to be determined by the librarian. If item cannot be repaired, replacement fee and service charge assessed.</t>
  </si>
  <si>
    <t>Published use of photographs of collection items (when used in commercial publications or for other commercial purposes), each plus one copy of publication</t>
  </si>
  <si>
    <t>Borrowers failing to return materials after the max has elapsed will be charged a replacement fee. Actual or average cost, fine &amp; service fee of $20.</t>
  </si>
  <si>
    <t>Digitization services by staff, including printed material and film scanning &lt;11"x17", basic correction, dust and scratch removal. N.B. negative digitization or other specialized services are billed at standard labor rates plus materials costs recovery and overhead.</t>
  </si>
  <si>
    <t>$20/hour</t>
  </si>
  <si>
    <t>Overdue Fine ($100 max), borrowers failing to return computer after the max fine has accrued will be charged the replacement cost, plus the amount of the fine, plus a service fee of $20. If the patron returns the equipment after we have printed an intent to bill notice the patron will also be assessed the rental rate for that equipment.</t>
  </si>
  <si>
    <t>Campus groups for one-off programming, for specific groups who employ tutors</t>
  </si>
  <si>
    <t xml:space="preserve">Rec Center Pass Visiting Faculty/Short-Term Individual, based on weeks (1-4 wks) </t>
  </si>
  <si>
    <t>Cancellation fee if recording/event canceled less than 2 full days prior during academic session; less than 4 weeks during spring break, winter break, summer session or summer break. Fee will equal 2 hours of time for any production charge per performance/date</t>
  </si>
  <si>
    <t>Individual or group lessons, children, adult 30-60 minute per week, per lesson</t>
  </si>
  <si>
    <t>Set-up, Cleaning, Damage Fee (hourly set-up and/or cleaning fee. If requires a significant set-up that requires removal or addition of furniture to the space and/or should occupants leave the room in such a state that requires cleaning beyond what is normal for the building, a fee will be assessed to cover such costs.)</t>
  </si>
  <si>
    <t>Packages are based on equipment set-up at single location; multiple locations or a combination of several packages may incur additional hourly staff charges.</t>
  </si>
  <si>
    <t>Test prep workshop voucher assessed to students who do not attend workshops:</t>
  </si>
  <si>
    <t>Tutor voucher assessed to students who do not attend tutoring sessions.</t>
  </si>
  <si>
    <t>Sports Product Design graduate acceptance and event fee, non-refundable</t>
  </si>
  <si>
    <t>Daytime and overnight summer event permit, valid 24 hours a day during event dates, up to 30-day period</t>
  </si>
  <si>
    <t>Solid Waste</t>
  </si>
  <si>
    <t>Graduate Application Fee non-refundable</t>
  </si>
  <si>
    <t>International Graduate Application Fee non-refundable</t>
  </si>
  <si>
    <t>Graduate Microcredential Application Fee non-refundable</t>
  </si>
  <si>
    <t>One-on-One Tutoring Services, per hour</t>
  </si>
  <si>
    <t>Contracted community assessment, treatment, and consultation services are available. Call the Center for specifics.</t>
  </si>
  <si>
    <t>$0 - $35</t>
  </si>
  <si>
    <t>University Affiliation</t>
  </si>
  <si>
    <t>Large Room</t>
  </si>
  <si>
    <t xml:space="preserve">Medium Room </t>
  </si>
  <si>
    <t xml:space="preserve">Small Room </t>
  </si>
  <si>
    <t>Viewing Room, hourly rate</t>
  </si>
  <si>
    <t>Community Affiliation</t>
  </si>
  <si>
    <t>$500 - $1,800</t>
  </si>
  <si>
    <t>Facility Use Fees : Room Fee Hourly rate / Daily Max</t>
  </si>
  <si>
    <t>*Research without grants will be assessed a reduced rate</t>
  </si>
  <si>
    <t>*Saturday fee's, 4 hour minimum</t>
  </si>
  <si>
    <t>Autism Evaluation, when additional testing is needed</t>
  </si>
  <si>
    <t>LD/ADHD Paperwork Appointment, for completion of paperwork</t>
  </si>
  <si>
    <t>Negotiated Cost</t>
  </si>
  <si>
    <t>Campus Community Service Officer (per hour/per person)</t>
  </si>
  <si>
    <t>Marine Life Center</t>
  </si>
  <si>
    <t>Admission and School Group Rates</t>
  </si>
  <si>
    <t>Adults</t>
  </si>
  <si>
    <t>Children (under 18 years of age)</t>
  </si>
  <si>
    <t>Students (any age if student, not with a school group)</t>
  </si>
  <si>
    <t>UO Employees, students, classes</t>
  </si>
  <si>
    <t xml:space="preserve">Marine Education and Research Purposes </t>
  </si>
  <si>
    <t>Rental of lab space per month</t>
  </si>
  <si>
    <t>Teaching lab, per day</t>
  </si>
  <si>
    <t>Meal Charges</t>
  </si>
  <si>
    <t>OIMB students and staff</t>
  </si>
  <si>
    <t>Breakfast</t>
  </si>
  <si>
    <t>Lunch</t>
  </si>
  <si>
    <t>Dinner</t>
  </si>
  <si>
    <t>Sunday brunch</t>
  </si>
  <si>
    <t>Visitor Rates</t>
  </si>
  <si>
    <t>Sunday Brunch</t>
  </si>
  <si>
    <t>Rental Fees Research Vessels</t>
  </si>
  <si>
    <t>Small boat (14'-20' per half day)</t>
  </si>
  <si>
    <t>The Pugettia with operator (20' per half day) External Use Only</t>
  </si>
  <si>
    <t>The Pugettia with operator (20' per half day) Internal Use Only</t>
  </si>
  <si>
    <t>The Zodiac</t>
  </si>
  <si>
    <t>$40-$90</t>
  </si>
  <si>
    <t>The Jon Boat</t>
  </si>
  <si>
    <t>$30-$80</t>
  </si>
  <si>
    <t>Other Rental Fees</t>
  </si>
  <si>
    <t>Auditorium Rental per day 0 - 49 people</t>
  </si>
  <si>
    <t>Auditorium Rental per day 50 or more people</t>
  </si>
  <si>
    <t>Dining Hall Rental per day with use of kitchen</t>
  </si>
  <si>
    <t>Dining Hall Rental per day as meeting space (without kitchen use)</t>
  </si>
  <si>
    <t>Library Office Space, Large</t>
  </si>
  <si>
    <t>Library Office Space, Small</t>
  </si>
  <si>
    <t>OIMB student room and board charges with meals, regular terms (per week)</t>
  </si>
  <si>
    <t>Cottage # 1 (3 bedroom - furnished)</t>
  </si>
  <si>
    <t>Cottage # 2, 3 and 4 (2 bedroom - furnished)</t>
  </si>
  <si>
    <t>Cottage # 7 (gate cottage - furnished)</t>
  </si>
  <si>
    <t>Cottage # 9 (beach cottage - furnished)</t>
  </si>
  <si>
    <t>Seniors / AAA / Active Military</t>
  </si>
  <si>
    <t>Registered School/Camp Groups: Self Guided Programs (chaperones free)</t>
  </si>
  <si>
    <t>Registered School/Camp Groups: Directed Programs and/or tours (chaperones free)</t>
  </si>
  <si>
    <t>Event Fee for events held out side of business hours or events during hours</t>
  </si>
  <si>
    <t>Housing apartment application fee</t>
  </si>
  <si>
    <t>Portland Housing</t>
  </si>
  <si>
    <t>Expenses incurrend for cleaning damage, loss, or removal of property in violation of Housing Contract</t>
  </si>
  <si>
    <t>Labor &amp; materials charge when additional set-up/clean-up requested. Athletic staff will be on site when facility is occupied. Hourly rates start when set-up or space is occupied. Overtime rates shall be charged at 1.5 times the posted rate plus applicable fees (i.e. OPE + campus assessment)</t>
  </si>
  <si>
    <t>HVAC Technician</t>
  </si>
  <si>
    <t>Equipment Systems Specilist</t>
  </si>
  <si>
    <t xml:space="preserve">Utility Worker </t>
  </si>
  <si>
    <t>Event Staff (ticketing, usher, elevator operator, support staff)</t>
  </si>
  <si>
    <t>$12,000/day</t>
  </si>
  <si>
    <t>$800/hour</t>
  </si>
  <si>
    <t>$5,500/day</t>
  </si>
  <si>
    <t>Track &amp; Field Activities non-ticketed, less than 500 attendees</t>
  </si>
  <si>
    <t>Track &amp; Field Activites</t>
  </si>
  <si>
    <t>Otoacoustic Emissions</t>
  </si>
  <si>
    <t xml:space="preserve"> $0-$25</t>
  </si>
  <si>
    <t>Small Group Tutoring Services, per hour</t>
  </si>
  <si>
    <t xml:space="preserve">Counseling Services </t>
  </si>
  <si>
    <t xml:space="preserve">Diagnostic Interview and Evaluation </t>
  </si>
  <si>
    <t xml:space="preserve">Group therapy, per session </t>
  </si>
  <si>
    <t>Individual therapy, per session</t>
  </si>
  <si>
    <t xml:space="preserve">Partners therapy, per session </t>
  </si>
  <si>
    <t>Family therapy, per session</t>
  </si>
  <si>
    <t>Hearing Evaluation/Screening, per session</t>
  </si>
  <si>
    <t>1‐6 Rectangular or Bistro Tables/2 Chairs</t>
  </si>
  <si>
    <t xml:space="preserve">Rental of university instruments varies based on use and value, per term </t>
  </si>
  <si>
    <t xml:space="preserve">Summer Rental Fee, any instrument </t>
  </si>
  <si>
    <t>Short term rental of university instruments, per week</t>
  </si>
  <si>
    <t>Equipment Late Return Fee, includes university instruments</t>
  </si>
  <si>
    <t>Library Labs and Research Spaces including the DREAM Lab, DeArmond Makerspace, Visualization lab, Douglass Room, and Gaming Center (Non-business hours)</t>
  </si>
  <si>
    <t>UO Portland</t>
  </si>
  <si>
    <t xml:space="preserve">Campus Green Space (amphitheater) </t>
  </si>
  <si>
    <t>Conference Rooms: Hourly Rates (External Groups)</t>
  </si>
  <si>
    <t>LLC Rooms 204, 204, 206, 207, 208, 209, 216, 304, 305, 308, 309, 316</t>
  </si>
  <si>
    <t>Conference Rooms: Hourly Rates (Non-profits)</t>
  </si>
  <si>
    <t>Conference Rooms: Hourly Rates (State and Municipal Agencies and Universities)</t>
  </si>
  <si>
    <t>NE Campus Rental</t>
  </si>
  <si>
    <t>Ethernet Cord or Adapter</t>
  </si>
  <si>
    <t>up to $65</t>
  </si>
  <si>
    <t>Dental minimum charge to maximum charge (per procedure)</t>
  </si>
  <si>
    <t>Late Materials Fee (per item)</t>
  </si>
  <si>
    <t>A/V Engineering Services &amp; Support (per hour)</t>
  </si>
  <si>
    <t>Replacement of Loaned Equipment</t>
  </si>
  <si>
    <t>Actual Cost + $20</t>
  </si>
  <si>
    <t>$9-$12</t>
  </si>
  <si>
    <t>$9.70-$10.80</t>
  </si>
  <si>
    <t>$10.60-$11.60</t>
  </si>
  <si>
    <t>$7.80-$8.50</t>
  </si>
  <si>
    <t>$8.50-$9.50</t>
  </si>
  <si>
    <t>PDX Maintenance</t>
  </si>
  <si>
    <t>Lock and Key</t>
  </si>
  <si>
    <t>Mechanical (HVAC)</t>
  </si>
  <si>
    <t>Fleet Services</t>
  </si>
  <si>
    <t>$65 (plus $5 processing fee)</t>
  </si>
  <si>
    <t>Certification CPR, First Aid and Lifeguard Training Certifications</t>
  </si>
  <si>
    <t>Coordinator Charge</t>
  </si>
  <si>
    <t>Swim Instruction per lesson (for members and non-members)</t>
  </si>
  <si>
    <t>Wellbeing Coaching No Show/Cancellation Fee</t>
  </si>
  <si>
    <t>Aqua Inflatable rental, per inflatable</t>
  </si>
  <si>
    <t>Aquatic Obstacle Course, per inflatable</t>
  </si>
  <si>
    <t>Net Sports (set)</t>
  </si>
  <si>
    <t>Racquetball sports equipment</t>
  </si>
  <si>
    <t>Ilumina NextSeq 2000 Sequencing</t>
  </si>
  <si>
    <t>P3 300 cycle (internal)</t>
  </si>
  <si>
    <t>P3 200 cycle (internal)</t>
  </si>
  <si>
    <t>P3 100 cycle (internal)</t>
  </si>
  <si>
    <t>P3 50 cycle (internal)</t>
  </si>
  <si>
    <t>P2 600 cycle (internal)</t>
  </si>
  <si>
    <t>P2 300 cycle (internal)</t>
  </si>
  <si>
    <t>P2 200 cycle (internal)</t>
  </si>
  <si>
    <t>P2 100 cycle (internal)</t>
  </si>
  <si>
    <t>P1 600 cycle (internal)</t>
  </si>
  <si>
    <t>P1 300 cycle (internal)</t>
  </si>
  <si>
    <t>P1 100 cycle (internal)</t>
  </si>
  <si>
    <t>P3 300 cycle (external)</t>
  </si>
  <si>
    <t>P3 200 cycle (external)</t>
  </si>
  <si>
    <t>P3 100 cycle (external)</t>
  </si>
  <si>
    <t>P3 50 cycle (external)</t>
  </si>
  <si>
    <t>P2 600 cycle (external)</t>
  </si>
  <si>
    <t>P2 300 cycle (external)</t>
  </si>
  <si>
    <t>P2 200 cycle (external)</t>
  </si>
  <si>
    <t>P2 100 cycle (external)</t>
  </si>
  <si>
    <t>P1 600 cycle (external)</t>
  </si>
  <si>
    <t>P1 300 cycle (external)</t>
  </si>
  <si>
    <t>P1 100 cycle (external)</t>
  </si>
  <si>
    <t>Phlebotomy service in conjunction with research scan for Internal Users</t>
  </si>
  <si>
    <t>Phlebotomy service in conjunction with research scan for External Users</t>
  </si>
  <si>
    <t>$25/hr up to $128/day</t>
  </si>
  <si>
    <t>$33/hr up to $165/day</t>
  </si>
  <si>
    <t>$72/hr up to $385/day</t>
  </si>
  <si>
    <t>$20-$100</t>
  </si>
  <si>
    <t>$30-$45</t>
  </si>
  <si>
    <t>$60-$265</t>
  </si>
  <si>
    <t>$300-$810</t>
  </si>
  <si>
    <t>$25-$135</t>
  </si>
  <si>
    <t>$90-$320</t>
  </si>
  <si>
    <t>$21-$74</t>
  </si>
  <si>
    <t>$70-$270</t>
  </si>
  <si>
    <t>$25/season</t>
  </si>
  <si>
    <t>Conduct administration fee (student found to be violating the student conduct code)</t>
  </si>
  <si>
    <t>College of Art &amp; Sciences</t>
  </si>
  <si>
    <t>Non-return of keys</t>
  </si>
  <si>
    <t>Security deposit for cottages and dorms (subject to cancellation fee)</t>
  </si>
  <si>
    <t>$80/$450/$900</t>
  </si>
  <si>
    <t>$50/$250/$500</t>
  </si>
  <si>
    <t>Cottage # 1 (3 bedroom - furnished) (2 night minimum)</t>
  </si>
  <si>
    <t>Cottage # 2, 3 and 4 (2 bedroom - furnished) (2 night minimum)</t>
  </si>
  <si>
    <t>Cottage #5 ( 5 bed/2 bath cottage, furnished room, extra individual in any room additional $60/month)</t>
  </si>
  <si>
    <t>Cottage # 6 (garage apartment - furnished) (2 night minimum)</t>
  </si>
  <si>
    <t>Cottage # 7 (gate cottage - furnished) (2 night minimum)</t>
  </si>
  <si>
    <t>Cottage # 9 (beach cottage - furnished) (2 night minimum)</t>
  </si>
  <si>
    <t>Researcher Residence (1 bedroom - furnished) (2 night minimum)</t>
  </si>
  <si>
    <t xml:space="preserve">Late fe students do not show up for registration, Director may waive if appropriate </t>
  </si>
  <si>
    <t>Rental Charge applies when Groups/Departments charge admissions or raise funds</t>
  </si>
  <si>
    <t xml:space="preserve">If the equipment is lost or damaged the current market cost of the item will be assessed. </t>
  </si>
  <si>
    <t>Actual cost of program delivery, including materials, transportation, travel expenses and incidentals</t>
  </si>
  <si>
    <t>Specialized consultation services related to educational or museum practice, ranging from participation on collaborative project to the direct design or development of educational resources or programs</t>
  </si>
  <si>
    <t>pXRF Analysis</t>
  </si>
  <si>
    <t>Accessioning of collections accepted for permanent curation (minimum $175)</t>
  </si>
  <si>
    <t>$700/per cubic ft</t>
  </si>
  <si>
    <t>Per cubic foot per month</t>
  </si>
  <si>
    <t>Guided K-12 student group tours, per person in the tour</t>
  </si>
  <si>
    <t>McArthur Club rental (per day)</t>
  </si>
  <si>
    <t>Staffing (per hour)</t>
  </si>
  <si>
    <t>Scheduling or Event Services Coordinator per hour</t>
  </si>
  <si>
    <t>Technical/Specialized Equipment Installation or Repair per hour</t>
  </si>
  <si>
    <t>Rental per night</t>
  </si>
  <si>
    <t>Rental per week</t>
  </si>
  <si>
    <t>Rental per month</t>
  </si>
  <si>
    <t xml:space="preserve">OIMB Student </t>
  </si>
  <si>
    <t>Cottage Rentals - rates listed are per night/week/month</t>
  </si>
  <si>
    <t>Rental for other purposes (Outside rentals) - rates listed are per night/week/month</t>
  </si>
  <si>
    <t>$200 - $1,200</t>
  </si>
  <si>
    <t>$100 - $30,000</t>
  </si>
  <si>
    <t>Speech - Language Evaluation/Screening, per session</t>
  </si>
  <si>
    <t>Speech/language</t>
  </si>
  <si>
    <t>$1 - $500</t>
  </si>
  <si>
    <t>$1 - $7,000</t>
  </si>
  <si>
    <t/>
  </si>
  <si>
    <t>Technician Time (Unless otherwise noted with instrument rates below for self-use)</t>
  </si>
  <si>
    <t>Reports and Consultation - External</t>
  </si>
  <si>
    <t>Expedited Requests</t>
  </si>
  <si>
    <t xml:space="preserve">External Technician Time </t>
  </si>
  <si>
    <t>2x - 3x Rate</t>
  </si>
  <si>
    <t>External Instrument Time - expedited (2-3 day)</t>
  </si>
  <si>
    <t>2x  Rate</t>
  </si>
  <si>
    <t>External Instrument Time - rapid (same day)</t>
  </si>
  <si>
    <t>3x  Rate</t>
  </si>
  <si>
    <t>Thermo iCAP ICP-MS (Hourly instrument time except where noted)</t>
  </si>
  <si>
    <t>Titan 80-300 or Spectra 200</t>
  </si>
  <si>
    <t>Technician Time + Supplies</t>
  </si>
  <si>
    <t>Commercial Internship (n/a w/tech)</t>
  </si>
  <si>
    <t>current market price</t>
  </si>
  <si>
    <t>MRI scan review with report by Neuroradiologist Internal</t>
  </si>
  <si>
    <t>MRI scan review with report by Neuroradiologist External</t>
  </si>
  <si>
    <t>Cryopreservation Annual Fee</t>
  </si>
  <si>
    <t>Rigging and Lab Services - Hourly</t>
  </si>
  <si>
    <t>Tooling Fee  (for jobs using mills and lathes)</t>
  </si>
  <si>
    <t>3D Print Rates (Min. print fee plus Hourly rate listed below unless noted otherwise)</t>
  </si>
  <si>
    <t>Minimum Print Fee</t>
  </si>
  <si>
    <t>up to $80.00/hour</t>
  </si>
  <si>
    <t>Infographics Lab Services based on University Affiliation</t>
  </si>
  <si>
    <t>Infographics Lab Services based on non-UO Affiliation</t>
  </si>
  <si>
    <t>FY26 Rates</t>
  </si>
  <si>
    <t>$80-$180</t>
  </si>
  <si>
    <t>$590-$1,400</t>
  </si>
  <si>
    <t>$25 per mike</t>
  </si>
  <si>
    <t>$50 per unit</t>
  </si>
  <si>
    <t>$325-$750</t>
  </si>
  <si>
    <t>$162-$375</t>
  </si>
  <si>
    <t>$35 - $75</t>
  </si>
  <si>
    <t>$50-$125</t>
  </si>
  <si>
    <t>2025-26 Academic Year / 2026 Summer Session (Fiscal Year 2026)</t>
  </si>
  <si>
    <t>Insights Research Lab</t>
  </si>
  <si>
    <t>Use of facilities</t>
  </si>
  <si>
    <t>Conference room--UO Affiliation</t>
  </si>
  <si>
    <t>$100 - $300/hour</t>
  </si>
  <si>
    <t>Conference room--Non UO Affiliation</t>
  </si>
  <si>
    <t>$200 - $500/hour</t>
  </si>
  <si>
    <t>Computer Lab room (HEDCO)--UO Affiliation</t>
  </si>
  <si>
    <t>Computer Lab room (HEDCO)--Non UO Affiliation</t>
  </si>
  <si>
    <t>$300 - $600/hour</t>
  </si>
  <si>
    <t>Entire Suite--UO Affiliation</t>
  </si>
  <si>
    <t>$300 - $800/hour</t>
  </si>
  <si>
    <t>Entire Suite--Non UO Affiliation</t>
  </si>
  <si>
    <t>$500 - $1100/hour</t>
  </si>
  <si>
    <t>Experiment Packages (includes personnel, study design and data collection, results interpretation)</t>
  </si>
  <si>
    <t>Professional Edge session no-show fee</t>
  </si>
  <si>
    <t>$5 to $25 based on actual costs</t>
  </si>
  <si>
    <t>Comprehensive Diagnostic Assessment Center</t>
  </si>
  <si>
    <t>Functional Behavior Assessment, per assessment</t>
  </si>
  <si>
    <t>Caregiver Guidance Session, per session</t>
  </si>
  <si>
    <t xml:space="preserve">Tutoring Center </t>
  </si>
  <si>
    <t>Owner's Representative 1</t>
  </si>
  <si>
    <t>Owner's Representative 2</t>
  </si>
  <si>
    <t>122.76-128.9</t>
  </si>
  <si>
    <t>Replace Damaged Key</t>
  </si>
  <si>
    <t>Rental Fees and Responsibilites (Not Including Labor)</t>
  </si>
  <si>
    <t>Book Cart</t>
  </si>
  <si>
    <t>$2.00/Day</t>
  </si>
  <si>
    <t>Chair Rental</t>
  </si>
  <si>
    <t>$1.50 Per</t>
  </si>
  <si>
    <t>Flag with Stand</t>
  </si>
  <si>
    <t>$8.00 Per</t>
  </si>
  <si>
    <t>Pallet Jack</t>
  </si>
  <si>
    <t>$40 Per</t>
  </si>
  <si>
    <t>Podium - Small</t>
  </si>
  <si>
    <t>Presidential Podium</t>
  </si>
  <si>
    <t>$80 Per</t>
  </si>
  <si>
    <t>$32 Per 4x8 Section</t>
  </si>
  <si>
    <t>Stage Skirting</t>
  </si>
  <si>
    <t>$8 Per</t>
  </si>
  <si>
    <t>Table - Round</t>
  </si>
  <si>
    <t>$7 Per</t>
  </si>
  <si>
    <t>Table - 6' Rectangular</t>
  </si>
  <si>
    <t>Wooden Poster Stand</t>
  </si>
  <si>
    <t>$2.50 Per</t>
  </si>
  <si>
    <t>Scaffolding</t>
  </si>
  <si>
    <t>$100 Per Day</t>
  </si>
  <si>
    <t>Lifts (Operator License Required)</t>
  </si>
  <si>
    <t>$50 per hour with min 4 hours</t>
  </si>
  <si>
    <t>Vac-X Truck</t>
  </si>
  <si>
    <t>$50 per hour with min 2 hours plus Operator Fee</t>
  </si>
  <si>
    <t>Banner - Flat Fee Hang/Take Down</t>
  </si>
  <si>
    <t>Missing Items from Rental</t>
  </si>
  <si>
    <t>Replaced at Retail Rate</t>
  </si>
  <si>
    <t>Delivery/Pick Up Hourly Rate 1/2 hr min on each end</t>
  </si>
  <si>
    <t>Reg: 7 am-3:30pm Monday -Friday</t>
  </si>
  <si>
    <t>OT: After 3:30pm and Weekends</t>
  </si>
  <si>
    <t>Tipping Fees</t>
  </si>
  <si>
    <t>3-yd</t>
  </si>
  <si>
    <t>2-yd</t>
  </si>
  <si>
    <t>1-yd</t>
  </si>
  <si>
    <t>Compost</t>
  </si>
  <si>
    <t>Up to $5.00/per day</t>
  </si>
  <si>
    <t>$50-$1500</t>
  </si>
  <si>
    <t>Rekey, Replacement, or temporary access (cards or keys)</t>
  </si>
  <si>
    <t>Non-Refundable Housing Registration Fee</t>
  </si>
  <si>
    <t>Improper Early Arrival/Check-In Fee</t>
  </si>
  <si>
    <t>Family Housing (East Campus or Spencer View)</t>
  </si>
  <si>
    <r>
      <t xml:space="preserve">Housing security deposit. Required at time of </t>
    </r>
    <r>
      <rPr>
        <b/>
        <sz val="10"/>
        <rFont val="Times New Roman"/>
        <family val="1"/>
      </rPr>
      <t>offer acceptance</t>
    </r>
    <r>
      <rPr>
        <sz val="10"/>
        <rFont val="Times New Roman"/>
        <family val="1"/>
      </rPr>
      <t xml:space="preserve"> and/or assignment of housing; refunded 30 days after vacating (less any unpaid charges), unless forfeited</t>
    </r>
  </si>
  <si>
    <t>Late Resource Charge</t>
  </si>
  <si>
    <t>Resource Replacement Charge</t>
  </si>
  <si>
    <t>Holdover/Spread-Out Fee</t>
  </si>
  <si>
    <t>Penalty for tampering with fire and safety equipment, activating false alarm in residence halls, reckless burning, or not abiding by the instructions of the fire inspector or university staff regarding the correcting of fire hazards (including candles). Smoking is included in this fine.</t>
  </si>
  <si>
    <t>Fine for unauthorized animals</t>
  </si>
  <si>
    <t>Up to $500/day</t>
  </si>
  <si>
    <t>Office Specialist</t>
  </si>
  <si>
    <t>Alarm Technician</t>
  </si>
  <si>
    <t>Property &amp; Evidence Tech</t>
  </si>
  <si>
    <t>Disptacher/Communciations Officer</t>
  </si>
  <si>
    <t>Postage + $0.15/Per Item</t>
  </si>
  <si>
    <t>USPS Ground Advantage Retail</t>
  </si>
  <si>
    <t>Postage + $0.75/Per Item</t>
  </si>
  <si>
    <t>USPS Ground Advantage Shipment</t>
  </si>
  <si>
    <t>Postage + $1.00/Per Item</t>
  </si>
  <si>
    <t>Postage + $5.00/Per Item</t>
  </si>
  <si>
    <t>Postage + $8.00/Per Item</t>
  </si>
  <si>
    <t>Library Mail</t>
  </si>
  <si>
    <t>Postage + $3.05/Per Item</t>
  </si>
  <si>
    <t>Presort Mail (Gartner)</t>
  </si>
  <si>
    <t>Certified Mail</t>
  </si>
  <si>
    <t>Postage + $0.20/Per Item</t>
  </si>
  <si>
    <t>$90 - $216</t>
  </si>
  <si>
    <t>Up to $100</t>
  </si>
  <si>
    <t>Not to exceed $15</t>
  </si>
  <si>
    <t>EV Charge Service (user must have purchased permit)</t>
  </si>
  <si>
    <t>up to $3 for every 15 min after 4 hours</t>
  </si>
  <si>
    <t>EHS Professional 1</t>
  </si>
  <si>
    <t>EHS Professional 2</t>
  </si>
  <si>
    <t>EHS Professional 3</t>
  </si>
  <si>
    <t>EHS Director and RSO</t>
  </si>
  <si>
    <t>Voice &amp; Data Services</t>
  </si>
  <si>
    <t>Voice &amp; Data Services and Support (cost based on type of service)</t>
  </si>
  <si>
    <t>Voice &amp; Data Equipment and Materials</t>
  </si>
  <si>
    <t>Capital Projects</t>
  </si>
  <si>
    <t>Capital Projects Equipment and Materials</t>
  </si>
  <si>
    <t>Capital Projects Services &amp; Support (cost based on type of service)</t>
  </si>
  <si>
    <t>$100-$1000</t>
  </si>
  <si>
    <t>Capital Projects Services &amp; Support-Engineer (per hour)</t>
  </si>
  <si>
    <t>Capital Projects Services &amp; Support-Technician (per hour)</t>
  </si>
  <si>
    <t>Capital Projects Services &amp; Support-Student (per hour)</t>
  </si>
  <si>
    <t>Capital Projects Project Management (per hour)</t>
  </si>
  <si>
    <t>A/V Services</t>
  </si>
  <si>
    <t>Videographer Services &amp; Support (per hour)</t>
  </si>
  <si>
    <t>Student Worker Support (per hour)</t>
  </si>
  <si>
    <t>Classroom Tech Services &amp; Support (per hour)</t>
  </si>
  <si>
    <t>Core Infrastructure</t>
  </si>
  <si>
    <t>UO Cloud Storage Service (1TB/Year)</t>
  </si>
  <si>
    <t>Virtual Machine Hosting (1VM/Year)</t>
  </si>
  <si>
    <t>UO Cloud Data Backup (1TB/per year)</t>
  </si>
  <si>
    <t>PDX Output Room</t>
  </si>
  <si>
    <t>University Affiliate Rates - Duck Bucks</t>
  </si>
  <si>
    <t>Large format print (sewing draft) (price is per linear foot)</t>
  </si>
  <si>
    <t>$1.50-$6.00</t>
  </si>
  <si>
    <t>Large format print (matte) (price is per linear foot)</t>
  </si>
  <si>
    <t>$3-$12</t>
  </si>
  <si>
    <t>Large format print (fine art paper), (price is per linear foot)</t>
  </si>
  <si>
    <t>$9-$15</t>
  </si>
  <si>
    <t>Color 11x17, per print, fee based on paper quality</t>
  </si>
  <si>
    <t>$0.50-$2.00</t>
  </si>
  <si>
    <t>Color  8 1/2x11, per print, fee based on paper quality</t>
  </si>
  <si>
    <t>$0.25-$1.00</t>
  </si>
  <si>
    <t>B&amp;W 11x17 paper, per print</t>
  </si>
  <si>
    <t>B&amp;W 8 1/2x11 paper, per print</t>
  </si>
  <si>
    <t>Portfolio binding</t>
  </si>
  <si>
    <t>$2-$3</t>
  </si>
  <si>
    <t>Laminating (per foot)</t>
  </si>
  <si>
    <t>Vinyl cut (per foot)</t>
  </si>
  <si>
    <t>$4-$6</t>
  </si>
  <si>
    <t>Community Affiliate Rates - Duck Bucks</t>
  </si>
  <si>
    <t>$12-$18</t>
  </si>
  <si>
    <t>$15-$21</t>
  </si>
  <si>
    <t>$1-$4</t>
  </si>
  <si>
    <t>Laminating</t>
  </si>
  <si>
    <t>Vinyl cut</t>
  </si>
  <si>
    <t>$10-$12</t>
  </si>
  <si>
    <t>Color Printing (per side)</t>
  </si>
  <si>
    <t>Black &amp; White Printing (per sheet)</t>
  </si>
  <si>
    <t>Daily rate Instructional class with a CRN number - Reserving for one-off days</t>
  </si>
  <si>
    <t>Hourly rate Instructional class with a CRN number - Class for a term (rate x 10 weeks = $$$/hr per term)</t>
  </si>
  <si>
    <t>Information Security Consulting (per hour)</t>
  </si>
  <si>
    <t>Digital Forensic Consulting (per hour)</t>
  </si>
  <si>
    <t>$5 - $14</t>
  </si>
  <si>
    <t>$0-$5</t>
  </si>
  <si>
    <t>MNCH Room Use - galleria, foyer, education room, conference room</t>
  </si>
  <si>
    <t>MNCH Courtyard Use</t>
  </si>
  <si>
    <t>$50 - $200/hour</t>
  </si>
  <si>
    <t>$50-200/hour</t>
  </si>
  <si>
    <t>$200 - $400</t>
  </si>
  <si>
    <t>Collections curation -- annual maintenance</t>
  </si>
  <si>
    <t>$0 - $120 per cubic ft. annually</t>
  </si>
  <si>
    <t>$50- $500</t>
  </si>
  <si>
    <t>$50 -$500</t>
  </si>
  <si>
    <t>$100/hr/$1,000 max</t>
  </si>
  <si>
    <t>Web based video conf/live streaming (Zoom) includes digital copy</t>
  </si>
  <si>
    <t>Web based video conf/live streaming, includes operator and digital copy</t>
  </si>
  <si>
    <t>$175/hour</t>
  </si>
  <si>
    <t>Video conferencing (Zoom or Teams)</t>
  </si>
  <si>
    <t xml:space="preserve">Mobile LCD screens on stands </t>
  </si>
  <si>
    <t>USB printer</t>
  </si>
  <si>
    <t>$35 - $60/hour</t>
  </si>
  <si>
    <t>$50 - $70/hour</t>
  </si>
  <si>
    <t>$10-$150</t>
  </si>
  <si>
    <t>$5-$10</t>
  </si>
  <si>
    <t>Event Space Rental</t>
  </si>
  <si>
    <t>A 50% deposit of total cost is required for rentals by museum member after a Facilities Use Agreement is signed.</t>
  </si>
  <si>
    <t>Every rental inlcudes 2 additional hours of staff time to accomodate early access for set up and a grace period after the event for clean up.</t>
  </si>
  <si>
    <t>Event Space Rental Rates</t>
  </si>
  <si>
    <t>Non-Profits and UO Affiliated Groups</t>
  </si>
  <si>
    <t>Day Rental (10am-5pm),  &lt;50 guests</t>
  </si>
  <si>
    <t>Day Rental (10am-5pm),  50+ guests</t>
  </si>
  <si>
    <t>Evening Rental (5pm-10pm): &lt;50 guests</t>
  </si>
  <si>
    <t>Evening Rental (5pm-10pm): 50+ guests</t>
  </si>
  <si>
    <t xml:space="preserve">JSMA Members </t>
  </si>
  <si>
    <t>Panel Discussion Set-Up</t>
  </si>
  <si>
    <t>Pipe and Drape</t>
  </si>
  <si>
    <t>Hybrid Meeting Set-Up</t>
  </si>
  <si>
    <t>$130 per hour</t>
  </si>
  <si>
    <t>$160 per hour</t>
  </si>
  <si>
    <t>$230 per hour</t>
  </si>
  <si>
    <t>$260 per hour</t>
  </si>
  <si>
    <t>$320 per hour</t>
  </si>
  <si>
    <t>$460 per hour</t>
  </si>
  <si>
    <t>$520 per hour</t>
  </si>
  <si>
    <t>First-Year Regional Program Fee</t>
  </si>
  <si>
    <t>$10 - $60</t>
  </si>
  <si>
    <t>$250-$400</t>
  </si>
  <si>
    <t>Lap Pool</t>
  </si>
  <si>
    <t>Rec/Leisure Pool</t>
  </si>
  <si>
    <t>Entire Aquatic Facility</t>
  </si>
  <si>
    <t>Extended Hours, Monday - Friday, events before 8am and after 5pm</t>
  </si>
  <si>
    <t>Lapel, wireless, or wired; one microphone included in room rental fee</t>
  </si>
  <si>
    <t>Room rental rates include: Audiovisual equipment - basic AV in (most) rooms include: AV technician support for event setup, plasma/projector with screen, Wi-Fi access, 1 microphone, basic video conferencing. Room setup arranged as coordinated with Event Manager prior to event.</t>
  </si>
  <si>
    <t>PLLC 112 - Library Event Room</t>
  </si>
  <si>
    <t>PLLC 121 - Library Lobby</t>
  </si>
  <si>
    <t>PINV 300 - Innovation Commons</t>
  </si>
  <si>
    <t>PCC 212 - Campus Center Event Room (2nd Floor)</t>
  </si>
  <si>
    <t>PCC 112A - Campus Center Dining Room Event Space</t>
  </si>
  <si>
    <t>NE Campus Room Rental -- Non-profits</t>
  </si>
  <si>
    <t>$120/hr</t>
  </si>
  <si>
    <t>NE Campus Room Rental -- State and Municipal Agencies and Universities</t>
  </si>
  <si>
    <t>$75/hr</t>
  </si>
  <si>
    <t>$60/hr</t>
  </si>
  <si>
    <t>PINV 121 - Innovation Auditorium</t>
  </si>
  <si>
    <t>PLLC Rooms 108,120, 216, 316</t>
  </si>
  <si>
    <t>PCC Rooms 200B, 225</t>
  </si>
  <si>
    <t>PINV 302, 304, 306</t>
  </si>
  <si>
    <t>Classrooms: Hourly Rates (External Groups)</t>
  </si>
  <si>
    <t>PLLC Rooms 114, 203, 301, 303, 306, 310, 311, 312, 313, 314</t>
  </si>
  <si>
    <t>PINV Room 308</t>
  </si>
  <si>
    <t>Classrooms: Hourly Rates (Non-profits)</t>
  </si>
  <si>
    <t>Classrooms: Hourly Rates (State and Municipal Agencies and Universities)</t>
  </si>
  <si>
    <t>3-D Printing, per gram of filament or resin used</t>
  </si>
  <si>
    <t>$20 - $100</t>
  </si>
  <si>
    <t>$20 per page + $30 set up fee</t>
  </si>
  <si>
    <t>Plus 50% surcharge</t>
  </si>
  <si>
    <t xml:space="preserve">Event Space Rental for internal (UO) pricing </t>
  </si>
  <si>
    <t>Basement Atrium</t>
  </si>
  <si>
    <t>Seminar Room</t>
  </si>
  <si>
    <t>Seminar Pre-Function Space H115</t>
  </si>
  <si>
    <t>Outdoor Millrace Patio</t>
  </si>
  <si>
    <t>Pricing varies</t>
  </si>
  <si>
    <t>2nd Floor Outdoor Terrace (Full)</t>
  </si>
  <si>
    <t>2nd Floor Outdoor Terrace (covered, large section)</t>
  </si>
  <si>
    <t>2nd Floor Outdoor Terrace (covered, mid-size section)</t>
  </si>
  <si>
    <t>2nd Floor Outdoor Terrace (covered, 6-12 person long table)</t>
  </si>
  <si>
    <t>Pape Innovation Center</t>
  </si>
  <si>
    <t>Lab Bench</t>
  </si>
  <si>
    <t>Laboratory Room 204</t>
  </si>
  <si>
    <t>Laboratory Room 205</t>
  </si>
  <si>
    <t>Laboratory Room 206</t>
  </si>
  <si>
    <t>Knight Campus - Event Space</t>
  </si>
  <si>
    <t>PacBio Revio sequencing</t>
  </si>
  <si>
    <t>Revio SMRT cell internal</t>
  </si>
  <si>
    <t>Revio SMRT cell external</t>
  </si>
  <si>
    <t>PacBio Revio sequencing prep</t>
  </si>
  <si>
    <t>Revio library prep (1st sample in batch) internal</t>
  </si>
  <si>
    <t>Revio library prep (2nd-8th sample in batch) internal</t>
  </si>
  <si>
    <t>Revio library prep (1st sample in batch) external</t>
  </si>
  <si>
    <t>Revio library prep (2nd-8th sample in batch) external</t>
  </si>
  <si>
    <t>$35/hr Max $175</t>
  </si>
  <si>
    <t xml:space="preserve">$17/hr </t>
  </si>
  <si>
    <t> </t>
  </si>
  <si>
    <t>$75/$400/$675</t>
  </si>
  <si>
    <t>$70/$375/$650</t>
  </si>
  <si>
    <t>$50/hr or part of hour</t>
  </si>
  <si>
    <t>$4 per student/minimum $80 per hour</t>
  </si>
  <si>
    <t>Geography</t>
  </si>
  <si>
    <t>Oregon Performance Research Laboratory testing</t>
  </si>
  <si>
    <t>$80/$450/$850</t>
  </si>
  <si>
    <t>$100/$500/$900 (whole cottage)</t>
  </si>
  <si>
    <t>Cottage #5 (5 bed/2 bath cottage, furnished, whole cottage,
Custodial not included (Cottage 5, 6, Invert)</t>
  </si>
  <si>
    <t>Cottage # 6 (garage apartment - furnished, 2 twins or 1 queen)
Custodial not included (Cottage 5, 6, Invert)</t>
  </si>
  <si>
    <t>Researcher Residence (1 bedroom - furnished) (A, B, C, D)</t>
  </si>
  <si>
    <t>University Affiliation (UO Students (not during term), Interns, Researchers, GE's)</t>
  </si>
  <si>
    <t>Rental per person, per night</t>
  </si>
  <si>
    <t>Rental per person, per week</t>
  </si>
  <si>
    <t>Rental per person, per month Custodial not included (Cottage 5, 6, Invert)</t>
  </si>
  <si>
    <t>Student Residence Rentals - Community Affiliation</t>
  </si>
  <si>
    <t>Student Residence Rentals Per Person (must furnish linen, bedding etc.)</t>
  </si>
  <si>
    <r>
      <rPr>
        <b/>
        <sz val="9"/>
        <rFont val="Times New Roman"/>
        <family val="1"/>
      </rPr>
      <t>Megalopa</t>
    </r>
    <r>
      <rPr>
        <sz val="9"/>
        <rFont val="Times New Roman"/>
        <family val="1"/>
      </rPr>
      <t xml:space="preserve"> (Out-of-state or private charters for oceanographic teaching or research), 4 hr minimum. Includes captain, technician/deckhand, fuel. Trips over 8 hours will incur overime costs for crew and any additional fuel costs. Mobilization fee will be an additional charge.</t>
    </r>
  </si>
  <si>
    <r>
      <rPr>
        <b/>
        <sz val="9"/>
        <rFont val="Times New Roman"/>
        <family val="1"/>
      </rPr>
      <t>Megalopa</t>
    </r>
    <r>
      <rPr>
        <sz val="9"/>
        <rFont val="Times New Roman"/>
        <family val="1"/>
      </rPr>
      <t xml:space="preserve"> (Internal -  UO classes, Faculty/Grad student research) 4 hour minimum. Includes captain, technician/deckhand, fuel. Trips over 8 hours will incur overime costs for crew and any additional fuel costs.  Mobilization fee will be an additional charge.</t>
    </r>
  </si>
  <si>
    <r>
      <rPr>
        <b/>
        <sz val="9"/>
        <rFont val="Times New Roman"/>
        <family val="1"/>
      </rPr>
      <t>Megalopa</t>
    </r>
    <r>
      <rPr>
        <sz val="9"/>
        <rFont val="Times New Roman"/>
        <family val="1"/>
      </rPr>
      <t xml:space="preserve"> (External classes,  investigators in residence; funded OIMB faculty grants, OUS, OR State Agencies) 4 hour minimum. Includes captain, technician/deckhand, fuel. Trips over 8 hours will incur overime costs for crew and any additional fuel costs. Mobilization fee will be an additional charge.</t>
    </r>
  </si>
  <si>
    <t>Motor Pool</t>
  </si>
  <si>
    <t>Rental Fees by Vehicle Type</t>
  </si>
  <si>
    <t>Sedan</t>
  </si>
  <si>
    <t>Sedan - Daily</t>
  </si>
  <si>
    <t xml:space="preserve">Sedan - Monthly </t>
  </si>
  <si>
    <t>Sedan - Mileage Fee per mile</t>
  </si>
  <si>
    <t>Vans and SUV</t>
  </si>
  <si>
    <t>Small SUV - Daily</t>
  </si>
  <si>
    <t xml:space="preserve">Small SUV - Monthly </t>
  </si>
  <si>
    <t>Small SUV - Mileage Fee per mile</t>
  </si>
  <si>
    <t>6 Passenger - Daily</t>
  </si>
  <si>
    <t xml:space="preserve">6 Passenger - Monthly </t>
  </si>
  <si>
    <t>6 Passenger - Mileage Fee per mile</t>
  </si>
  <si>
    <t>12 Passenger - Daily</t>
  </si>
  <si>
    <t xml:space="preserve">12 Passenger - Monthly </t>
  </si>
  <si>
    <t>12 Passenger - Mileage Fee per mile</t>
  </si>
  <si>
    <t>Trucks</t>
  </si>
  <si>
    <t>1/2 Ton Crew Cab - Daily</t>
  </si>
  <si>
    <t>1/2 Ton Crew Cab - Monthly</t>
  </si>
  <si>
    <t>1/2 Ton Crew Cab - Mileage Fee per mile</t>
  </si>
  <si>
    <t>Yasui Hall</t>
  </si>
  <si>
    <t>Academic Year Rates</t>
  </si>
  <si>
    <t>Micro - Studio</t>
  </si>
  <si>
    <t>4 Bedroom Suite</t>
  </si>
  <si>
    <t>Double Studio</t>
  </si>
  <si>
    <t>Double as a Single Studio</t>
  </si>
  <si>
    <t>Summer Term</t>
  </si>
  <si>
    <t>Spencer View</t>
  </si>
  <si>
    <t>2 bedroom / mo</t>
  </si>
  <si>
    <t>3 bedroom / mo</t>
  </si>
  <si>
    <t>IRES per Bedroom</t>
  </si>
  <si>
    <t>East Campus</t>
  </si>
  <si>
    <t>Veteran's House</t>
  </si>
  <si>
    <t>Apts &amp; Homes / mo</t>
  </si>
  <si>
    <t>Agate Apts / mo</t>
  </si>
  <si>
    <t>Moon Court / mo</t>
  </si>
  <si>
    <t>Graduate Village</t>
  </si>
  <si>
    <t>Studio apts / mo</t>
  </si>
  <si>
    <t>1 bedroom Apts / mo</t>
  </si>
  <si>
    <t>$912/mo</t>
  </si>
  <si>
    <t>$1029/mo</t>
  </si>
  <si>
    <t>$699/person/mo</t>
  </si>
  <si>
    <t>$731-$1282/mo</t>
  </si>
  <si>
    <t>$870 - $1056/mo</t>
  </si>
  <si>
    <t>$1023 - $1049/mo</t>
  </si>
  <si>
    <t>$800 - $811/mo</t>
  </si>
  <si>
    <t>$885 - $896/mo</t>
  </si>
  <si>
    <t>27th Apartments</t>
  </si>
  <si>
    <t>Per Room</t>
  </si>
  <si>
    <t>Per Apartment*</t>
  </si>
  <si>
    <t>1 bedroom</t>
  </si>
  <si>
    <t>$1,470/person/mo</t>
  </si>
  <si>
    <t>2 bedroom</t>
  </si>
  <si>
    <t>$1,220/person/mo</t>
  </si>
  <si>
    <t>$2,220/apt/mo</t>
  </si>
  <si>
    <t>3 bedroom</t>
  </si>
  <si>
    <t>$1,055/person/mo</t>
  </si>
  <si>
    <t>$2,955/apt/mo</t>
  </si>
  <si>
    <t>4 bedroom</t>
  </si>
  <si>
    <t>$930/person/mo</t>
  </si>
  <si>
    <t>$3,505/apt/mo</t>
  </si>
  <si>
    <t>Holman Street Apartments</t>
  </si>
  <si>
    <t>$830/person/mo</t>
  </si>
  <si>
    <t>$3,105/apt/mo</t>
  </si>
  <si>
    <t>Pkg w/MP #5</t>
  </si>
  <si>
    <t>Pkg w/MP #4</t>
  </si>
  <si>
    <t>Pkg w/MP #3</t>
  </si>
  <si>
    <t>Pkg w/MP #2</t>
  </si>
  <si>
    <t>Pkg w/MP #1</t>
  </si>
  <si>
    <t>Pkg w/MP #6</t>
  </si>
  <si>
    <t>R&amp;B</t>
  </si>
  <si>
    <t>Barnhart</t>
  </si>
  <si>
    <t>Triple w/bath</t>
  </si>
  <si>
    <t>Lg Triple w/bath</t>
  </si>
  <si>
    <t>Double w/bath</t>
  </si>
  <si>
    <t>Lg Double w/bath</t>
  </si>
  <si>
    <t>Sm Single w/bath</t>
  </si>
  <si>
    <t>Lg Single w/bath</t>
  </si>
  <si>
    <t>Global Scholars Hall</t>
  </si>
  <si>
    <t>Triple w/sink</t>
  </si>
  <si>
    <t>Double w/sink</t>
  </si>
  <si>
    <t>4 person suite w/bath</t>
  </si>
  <si>
    <t>6 person suite w/bath</t>
  </si>
  <si>
    <t>Single w/sink</t>
  </si>
  <si>
    <t>2 person suite w/bath</t>
  </si>
  <si>
    <t>Single w/bath</t>
  </si>
  <si>
    <t>Triple</t>
  </si>
  <si>
    <t>Lg Double</t>
  </si>
  <si>
    <t>2-3 person suite w/ bath</t>
  </si>
  <si>
    <t>Double as Single</t>
  </si>
  <si>
    <t xml:space="preserve">Single </t>
  </si>
  <si>
    <t>Kalapuya Ilihi</t>
  </si>
  <si>
    <t>Triple w/ bath</t>
  </si>
  <si>
    <t>Double w/ bath</t>
  </si>
  <si>
    <t>Double as a single w/bath</t>
  </si>
  <si>
    <t>DeNorval Unthank Jr</t>
  </si>
  <si>
    <t>New Residence Hall</t>
  </si>
  <si>
    <t>Justice Bean</t>
  </si>
  <si>
    <t>Double</t>
  </si>
  <si>
    <t>Single</t>
  </si>
  <si>
    <t>Carson</t>
  </si>
  <si>
    <t>Lg Double w/sink</t>
  </si>
  <si>
    <t>Small Single w/bath</t>
  </si>
  <si>
    <t>Double as Single w/sink</t>
  </si>
  <si>
    <t>Earl</t>
  </si>
  <si>
    <t>Small Single</t>
  </si>
  <si>
    <t>Riley</t>
  </si>
  <si>
    <t xml:space="preserve">        or opt for a Duck Bucks plan which allows for access to meals in the EMU and satellite venues across campus.</t>
  </si>
  <si>
    <t xml:space="preserve">        and availability may vary</t>
  </si>
  <si>
    <t>Up to $124/hr; $690/day</t>
  </si>
  <si>
    <t>Bike Program Service Desk</t>
  </si>
  <si>
    <t>$0-$415</t>
  </si>
  <si>
    <t>$30-$575</t>
  </si>
  <si>
    <t>$35-$775</t>
  </si>
  <si>
    <t>Up to $400</t>
  </si>
  <si>
    <t>$0.10-$50.00</t>
  </si>
  <si>
    <t>$30 per hour</t>
  </si>
  <si>
    <t>$25 per hour</t>
  </si>
  <si>
    <t>$50 per hour</t>
  </si>
  <si>
    <t>$40 per hour</t>
  </si>
  <si>
    <t>FSL - Recruitment &amp; Registration Fee</t>
  </si>
  <si>
    <t>$35-$70</t>
  </si>
  <si>
    <t>NE Campus Room Rental (rates for a 4-hour minimum) -- External Groups</t>
  </si>
  <si>
    <t>First-Year Fall On-Campus Program Fee</t>
  </si>
  <si>
    <t>Replacement Costs for damaged or missing items</t>
  </si>
  <si>
    <t>Replacement/Repair Cost</t>
  </si>
  <si>
    <t>Community Term Pass</t>
  </si>
  <si>
    <t>Equipment Rental Fee</t>
  </si>
  <si>
    <t>$25-$175</t>
  </si>
  <si>
    <t>Term Pass</t>
  </si>
  <si>
    <t>$40-$49</t>
  </si>
  <si>
    <t>$150 - $350</t>
  </si>
  <si>
    <t>Campus Surplus Program Handling Fee</t>
  </si>
  <si>
    <t>10.00-15.00</t>
  </si>
  <si>
    <t>Membership fee (individual/family/supporting/contributing/benefactor/lifetime)</t>
  </si>
  <si>
    <t>$25/$50/$100/$200/$500/$1000</t>
  </si>
  <si>
    <t>$5.15 - $10.30</t>
  </si>
  <si>
    <t>$20.60 - $39.14</t>
  </si>
  <si>
    <t>$51.50/sample</t>
  </si>
  <si>
    <t>Flat Fee for Noble Metals plus per nm charge</t>
  </si>
  <si>
    <t>Pt and Ir - all users (per nm)</t>
  </si>
  <si>
    <t>P4 300 cycle (internal)</t>
  </si>
  <si>
    <t>P4 200 cycle (internal)</t>
  </si>
  <si>
    <t>P4 100 cycle (internal)</t>
  </si>
  <si>
    <t>P4 50 cycle (internal)</t>
  </si>
  <si>
    <t>P4 300 cycle (external)</t>
  </si>
  <si>
    <t>P4 200 cycle (external)</t>
  </si>
  <si>
    <t>P4 100 cycle (external)</t>
  </si>
  <si>
    <t>P4 50 cycle  (external)</t>
  </si>
  <si>
    <t>$0.81 - $5.56</t>
  </si>
  <si>
    <t>$1.37 - $9.45</t>
  </si>
  <si>
    <t>$5.08 - $97.04</t>
  </si>
  <si>
    <t>$8.63 - 164.97</t>
  </si>
  <si>
    <t>Research Project Minimum Fee</t>
  </si>
  <si>
    <t>OFAD</t>
  </si>
  <si>
    <t>Knight Campus</t>
  </si>
  <si>
    <t>Public Records Request Fees</t>
  </si>
  <si>
    <t>Police Reports</t>
  </si>
  <si>
    <t xml:space="preserve">   Pages 1-10</t>
  </si>
  <si>
    <t xml:space="preserve">   Each Additional Page</t>
  </si>
  <si>
    <t>Archived Reports</t>
  </si>
  <si>
    <t>DMV Accident Report (Free for Involved)</t>
  </si>
  <si>
    <t>Premise/Location History (Ops Analysis) - $22 minimum fee</t>
  </si>
  <si>
    <t>Dispatch Log/CAD Event</t>
  </si>
  <si>
    <t>Records Check (UOPD Contacts Only)</t>
  </si>
  <si>
    <t>Certification of Police Document</t>
  </si>
  <si>
    <t>Fax Fee (Pages 1-5) - $2 minimum fee</t>
  </si>
  <si>
    <t>Photocopies (per sheet)</t>
  </si>
  <si>
    <t>911 Audio Tape (Minimum per call)</t>
  </si>
  <si>
    <t>Dispatch Radio Traffic - $300 minimum fee</t>
  </si>
  <si>
    <t>Research Fee (per hour)</t>
  </si>
  <si>
    <t>Security Camera Footage (per hour)</t>
  </si>
  <si>
    <t>Body Worn Camera (per hour) - $50 minimum fee</t>
  </si>
  <si>
    <t>Vehicle Impound Release</t>
  </si>
  <si>
    <t>Residence Hall Contract Cancellation Fee</t>
  </si>
  <si>
    <t>Up to $1,500</t>
  </si>
  <si>
    <t>Mobile and Autonomous Sensing Systems</t>
  </si>
  <si>
    <t>Oregon Hazards Lab: Earth Sciences</t>
  </si>
  <si>
    <t xml:space="preserve">Marching Band Activity Fee </t>
  </si>
  <si>
    <t>2026-27 Academic Year / 2027 Summer Session (Fiscal Year 2027)</t>
  </si>
  <si>
    <t>FY27 Rates</t>
  </si>
  <si>
    <t>Other Activities (at discretion of Athletic Director or designee)</t>
  </si>
  <si>
    <t xml:space="preserve">Videoboard Messages </t>
  </si>
  <si>
    <t>$140/hour</t>
  </si>
  <si>
    <t>$110/hour</t>
  </si>
  <si>
    <t>$70-$80/hour</t>
  </si>
  <si>
    <t>$60-$70/hour</t>
  </si>
  <si>
    <t>$55/hour</t>
  </si>
  <si>
    <t>$45-$55/hour</t>
  </si>
  <si>
    <t>$45-$60/hour</t>
  </si>
  <si>
    <t>$2,000/hour</t>
  </si>
  <si>
    <t>$250,000 rental</t>
  </si>
  <si>
    <t>$300/hour</t>
  </si>
  <si>
    <t>$2,500/day</t>
  </si>
  <si>
    <t>$900/hour</t>
  </si>
  <si>
    <t>$7,500/day</t>
  </si>
  <si>
    <t>$15,000/day</t>
  </si>
  <si>
    <t>$600/hour</t>
  </si>
  <si>
    <t>$12,500/day</t>
  </si>
  <si>
    <t>$67,500 rental</t>
  </si>
  <si>
    <t>$200 / varies</t>
  </si>
  <si>
    <t>$150 / varies</t>
  </si>
  <si>
    <t>$75 / varies</t>
  </si>
  <si>
    <t>119.87-125.86</t>
  </si>
  <si>
    <t>96.73-101.57</t>
  </si>
  <si>
    <t>103.1-108.26</t>
  </si>
  <si>
    <t>94.39-99.11</t>
  </si>
  <si>
    <t>142.6-149.73</t>
  </si>
  <si>
    <t>103.81-109</t>
  </si>
  <si>
    <t>106.36-111.68</t>
  </si>
  <si>
    <t>135.92-142.72</t>
  </si>
  <si>
    <t>101.34-106.41</t>
  </si>
  <si>
    <t>91.86-96.45</t>
  </si>
  <si>
    <t>121.61-127.69</t>
  </si>
  <si>
    <t>89.13-93.59</t>
  </si>
  <si>
    <t>60.12-63.13</t>
  </si>
  <si>
    <t>137.41-144.28</t>
  </si>
  <si>
    <t>84.26-88.47</t>
  </si>
  <si>
    <t>78.99-82.94</t>
  </si>
  <si>
    <t>76.46-80.28</t>
  </si>
  <si>
    <t>102.5-107.63</t>
  </si>
  <si>
    <t>80.41-84.43</t>
  </si>
  <si>
    <t>124.42-130.64</t>
  </si>
  <si>
    <t>72.41-76.03</t>
  </si>
  <si>
    <t>17.5-18.38</t>
  </si>
  <si>
    <t>69.76-73.25</t>
  </si>
  <si>
    <t>Construction Project Manager 1</t>
  </si>
  <si>
    <t>Document Coordinator</t>
  </si>
  <si>
    <t>Sustainability</t>
  </si>
  <si>
    <t>114.69-120.42</t>
  </si>
  <si>
    <t xml:space="preserve"> $29.00/tip</t>
  </si>
  <si>
    <t>$26.00/tip</t>
  </si>
  <si>
    <t>$23.00/tip</t>
  </si>
  <si>
    <t>$9.00/barrel  </t>
  </si>
  <si>
    <t>$100 - $126</t>
  </si>
  <si>
    <t>Cost plus 16% - 24%</t>
  </si>
  <si>
    <t>up to $3.00</t>
  </si>
  <si>
    <t>$1,829 - $2,033</t>
  </si>
  <si>
    <t>$2,380 - $2,640</t>
  </si>
  <si>
    <t>$1,757 - $1,987</t>
  </si>
  <si>
    <t>$2,280 - $2,580</t>
  </si>
  <si>
    <t>$1,414 - $1,771</t>
  </si>
  <si>
    <t>$1,840 - $2,300</t>
  </si>
  <si>
    <t>$900-$1,100</t>
  </si>
  <si>
    <t>$250 - $500</t>
  </si>
  <si>
    <t>$0-125</t>
  </si>
  <si>
    <r>
      <t xml:space="preserve">Students - </t>
    </r>
    <r>
      <rPr>
        <i/>
        <sz val="10"/>
        <rFont val="Times New Roman"/>
        <family val="1"/>
      </rPr>
      <t>up to</t>
    </r>
    <r>
      <rPr>
        <sz val="10"/>
        <rFont val="Times New Roman"/>
        <family val="1"/>
      </rPr>
      <t xml:space="preserve"> 40 hour Weekly rate</t>
    </r>
  </si>
  <si>
    <r>
      <t xml:space="preserve">Non-UO Students - </t>
    </r>
    <r>
      <rPr>
        <i/>
        <sz val="10"/>
        <rFont val="Times New Roman"/>
        <family val="1"/>
      </rPr>
      <t>up to</t>
    </r>
    <r>
      <rPr>
        <sz val="10"/>
        <rFont val="Times New Roman"/>
        <family val="1"/>
      </rPr>
      <t xml:space="preserve"> 40 hour Weekly rate</t>
    </r>
  </si>
  <si>
    <t>Up to $265/hr; $1520/day</t>
  </si>
  <si>
    <t>Up to $335/hr; $1,875/day</t>
  </si>
  <si>
    <t>$60/day</t>
  </si>
  <si>
    <t>$90/day</t>
  </si>
  <si>
    <t>$120/day</t>
  </si>
  <si>
    <t>up to $300</t>
  </si>
  <si>
    <t>$47-$175</t>
  </si>
  <si>
    <t>$46-$83/hr</t>
  </si>
  <si>
    <t>up to $83</t>
  </si>
  <si>
    <t>up to $95</t>
  </si>
  <si>
    <t>up to $60</t>
  </si>
  <si>
    <t>up to $90</t>
  </si>
  <si>
    <t>up to $56</t>
  </si>
  <si>
    <t>up to $84</t>
  </si>
  <si>
    <t>$275-$775</t>
  </si>
  <si>
    <t>$350-$940</t>
  </si>
  <si>
    <t>up to $22</t>
  </si>
  <si>
    <t>$15 - $55</t>
  </si>
  <si>
    <t>Post Office Trip Requests (Drop Off and Pick Up Supplies)</t>
  </si>
  <si>
    <t>Special Pick Ups - Campus</t>
  </si>
  <si>
    <t>$5 - $520</t>
  </si>
  <si>
    <t>$130-$205</t>
  </si>
  <si>
    <t>Radio Equipment and Materials</t>
  </si>
  <si>
    <t>$173-$272</t>
  </si>
  <si>
    <t>Actual Cost + 15%</t>
  </si>
  <si>
    <t>$222-$350</t>
  </si>
  <si>
    <t>$157-$247</t>
  </si>
  <si>
    <t>$59-$93</t>
  </si>
  <si>
    <t>$270-$283</t>
  </si>
  <si>
    <t>$98-$155</t>
  </si>
  <si>
    <t>$65-$102</t>
  </si>
  <si>
    <t>$40-$63</t>
  </si>
  <si>
    <t>$55-$87</t>
  </si>
  <si>
    <t>$147-$231</t>
  </si>
  <si>
    <t>$92-$96</t>
  </si>
  <si>
    <t>$82-$86</t>
  </si>
  <si>
    <t>$91-$95</t>
  </si>
  <si>
    <t>$98-$102</t>
  </si>
  <si>
    <t>Podcasting Studio</t>
  </si>
  <si>
    <t>SOJC Portland</t>
  </si>
  <si>
    <t>Minimum booking: 2 hours (studio) / 1 hour (audio suite).</t>
  </si>
  <si>
    <t>Cancellation (within 24 hrs)</t>
  </si>
  <si>
    <t>No-Show</t>
  </si>
  <si>
    <t>Cleaning fee</t>
  </si>
  <si>
    <t>Damage/loss fee</t>
  </si>
  <si>
    <t>Late equipment return fee</t>
  </si>
  <si>
    <t>Tech Support (required for external)</t>
  </si>
  <si>
    <t>SOJC Equipment (Students/Faculty/Staff)</t>
  </si>
  <si>
    <t>General Equipment/Expendables</t>
  </si>
  <si>
    <t>Camera</t>
  </si>
  <si>
    <t>Lenses</t>
  </si>
  <si>
    <t>Grip Equipment (non studio)</t>
  </si>
  <si>
    <t>Lighting Equipment (non studio)</t>
  </si>
  <si>
    <t>Camera Equipment (non studio)</t>
  </si>
  <si>
    <t>SOJC Facilities (Students/Faculty/Staff)</t>
  </si>
  <si>
    <t>Production Studio (LED/Photo)</t>
  </si>
  <si>
    <t>Audio Suite (Control room/recording booth)</t>
  </si>
  <si>
    <t>SOJC Equipment (Other UO units - 25% rate)</t>
  </si>
  <si>
    <t>SOJC Facilities (Other UO units - 25% rate)</t>
  </si>
  <si>
    <t>SOJC Equipment (External Collaborator- 50% rate)</t>
  </si>
  <si>
    <t>SOJC Facilities (External Collaborator - 50% rate)</t>
  </si>
  <si>
    <t>SOJC Equipment (External / Community)</t>
  </si>
  <si>
    <t>SOJC Facilities (External / Community)</t>
  </si>
  <si>
    <t>$25 (internal), $100 (external)</t>
  </si>
  <si>
    <t>50% of reservation agreement OR $10/hr of reservation</t>
  </si>
  <si>
    <t xml:space="preserve"> Full repair or replacement cost</t>
  </si>
  <si>
    <t>$17/day per item</t>
  </si>
  <si>
    <t xml:space="preserve"> $25/hr (student worker) or $50/hr (Tech Manager)</t>
  </si>
  <si>
    <t>$0 (day)</t>
  </si>
  <si>
    <t>$0 (2hr minimum)</t>
  </si>
  <si>
    <t>$0 (1/hr minimum)</t>
  </si>
  <si>
    <t>$0 - $15 (day)</t>
  </si>
  <si>
    <t>$0 -  $15 (day)</t>
  </si>
  <si>
    <t>$0 - $125 (day)</t>
  </si>
  <si>
    <t>$0 – $65 (day)</t>
  </si>
  <si>
    <t>$0 - $65 (day)</t>
  </si>
  <si>
    <t>$0 - $50 (day)</t>
  </si>
  <si>
    <t>$60/hr or $375/day (2hr minimum)</t>
  </si>
  <si>
    <t>$25/hr (1/hr minimum)</t>
  </si>
  <si>
    <t>$7 – $25 (day)</t>
  </si>
  <si>
    <t>$25 - $250 (day)</t>
  </si>
  <si>
    <t>$12 - $125 (day)</t>
  </si>
  <si>
    <t>$5 - $125 (day)</t>
  </si>
  <si>
    <t>$250/hr or $1,500/day (2hr minimum)</t>
  </si>
  <si>
    <t>$100/hr (1/hr minimum)</t>
  </si>
  <si>
    <t>$15 – $50 (day)</t>
  </si>
  <si>
    <t>$50 - $500 (day)</t>
  </si>
  <si>
    <t>$10 - $250 (day)</t>
  </si>
  <si>
    <t>$10 - $200 (day)</t>
  </si>
  <si>
    <t>$86-$515</t>
  </si>
  <si>
    <t>$60-$315</t>
  </si>
  <si>
    <t>$215-$1,060</t>
  </si>
  <si>
    <t>$130-$530</t>
  </si>
  <si>
    <t>$85-$375</t>
  </si>
  <si>
    <t>$55-$160</t>
  </si>
  <si>
    <t>Cleanroom</t>
  </si>
  <si>
    <t>Four rates: internal (OUS), external (academic, non-provit, gvt), internship, industry</t>
  </si>
  <si>
    <t>Houry rate: minimum charge $10</t>
  </si>
  <si>
    <t>Engineering time</t>
  </si>
  <si>
    <t>User training and set-up</t>
  </si>
  <si>
    <t>Cap and Notch Values</t>
  </si>
  <si>
    <t>Tools</t>
  </si>
  <si>
    <t>NOTE: Tool Rates: All hourly use items will have a $5 min fee, or 15 minute minimum useage fee- which ever is greater.</t>
  </si>
  <si>
    <t>**Consumambles are not subject to caps - additional fees for specailty reagents, metals, or gases (like silane) may be charged in addition to tool use. Consumables billed at cost + 20% overhead**</t>
  </si>
  <si>
    <t>Keyence VHX 7000</t>
  </si>
  <si>
    <t>Filmetrics F40</t>
  </si>
  <si>
    <t>Flexus FLX 2320</t>
  </si>
  <si>
    <t>Olympus Inspection Microscope</t>
  </si>
  <si>
    <t>KLA Profilometer</t>
  </si>
  <si>
    <t>PlasmaTherm DSE-III</t>
  </si>
  <si>
    <t>PlasmaTherm PECVD</t>
  </si>
  <si>
    <t>PlasmaThrerm Corial RIE</t>
  </si>
  <si>
    <t>AJA E-beam Evaporator</t>
  </si>
  <si>
    <t>AJA Sputterer</t>
  </si>
  <si>
    <t>ADT Dicing Saw</t>
  </si>
  <si>
    <t>Heidelberg Direct Laser Writer</t>
  </si>
  <si>
    <t>YES HMDS priming oven</t>
  </si>
  <si>
    <t>Anatech Asher</t>
  </si>
  <si>
    <t>SUSS MA6/BA6 aligner</t>
  </si>
  <si>
    <t>Photoresist bench (includes spinners)</t>
  </si>
  <si>
    <t>Solvent bench</t>
  </si>
  <si>
    <t>Acid bench</t>
  </si>
  <si>
    <t>Developer bench</t>
  </si>
  <si>
    <t>Tour and Instructional</t>
  </si>
  <si>
    <t>Tours/visitors*</t>
  </si>
  <si>
    <t>Hands-on instructional rate - (Lab courses by engineer)</t>
  </si>
  <si>
    <t>Instructional demonstration</t>
  </si>
  <si>
    <t>internal/external/internship/industry</t>
  </si>
  <si>
    <t>$35/$50/$72.5/$110</t>
  </si>
  <si>
    <t>$90/$112.5/$112.5/$112.5</t>
  </si>
  <si>
    <t>$125/$150/$150/$200</t>
  </si>
  <si>
    <t>Internal: $2000/mo; $4000 notch; 30% after notch/$2500/mo External: $4500 notch; 30% after notch Internship: $4500/mo; $7500 notch; 30% after notch Industry: $7000/mo; $11000 notch; 30% after notch</t>
  </si>
  <si>
    <t>$30/$45/$60/$90</t>
  </si>
  <si>
    <t>included</t>
  </si>
  <si>
    <t xml:space="preserve">included </t>
  </si>
  <si>
    <t>included/included/$20/$40</t>
  </si>
  <si>
    <t>$30/$30/$57/$85</t>
  </si>
  <si>
    <t>$40/$40/$62.5/$85</t>
  </si>
  <si>
    <t>$30/$30/$47.5/$65</t>
  </si>
  <si>
    <t>$10/$10/$20/$30</t>
  </si>
  <si>
    <t>$15/$15/$30/$45</t>
  </si>
  <si>
    <t>$30/$30/52.5/$75</t>
  </si>
  <si>
    <t>Variable</t>
  </si>
  <si>
    <t>$17. Hourly- per student; $50/day cap. Min $17/day</t>
  </si>
  <si>
    <t>3-D Printing &amp; Labs and Research Spaces use</t>
  </si>
  <si>
    <t>$0.85/per page</t>
  </si>
  <si>
    <t>Microfilm digitization</t>
  </si>
  <si>
    <t>Oregon Digital Newspaper Program microfilm digitization</t>
  </si>
  <si>
    <t>$0.75/per page</t>
  </si>
  <si>
    <t>Law School Student Fee (entering students, first year only)</t>
  </si>
  <si>
    <t>$450-$900</t>
  </si>
  <si>
    <t>Building or Equipment Damage Fee (based on cost of repairs)</t>
  </si>
  <si>
    <t>Book Procurement Fee (opt-in fee) per academic year</t>
  </si>
  <si>
    <t>Experiential trip late student cancellation fee--based on actual out-of-pocket costs to department</t>
  </si>
  <si>
    <t>Personnel for in-lab studies</t>
  </si>
  <si>
    <t>Research participant services</t>
  </si>
  <si>
    <t>Non eye-tracking computer based study</t>
  </si>
  <si>
    <t>Eye-tracking computer based study</t>
  </si>
  <si>
    <t>Participant recruiting</t>
  </si>
  <si>
    <t>Participant incentive processing</t>
  </si>
  <si>
    <t>$16-$20 per worker per hour</t>
  </si>
  <si>
    <t>$2/per participant per hour</t>
  </si>
  <si>
    <t>$5 per participant per hour</t>
  </si>
  <si>
    <t>$500 to $1,000 per study</t>
  </si>
  <si>
    <t>$16 per hour of study</t>
  </si>
  <si>
    <t>$40/sample with a $400 minimum</t>
  </si>
  <si>
    <t>Uniform/Equipment Late or Borrowed Part</t>
  </si>
  <si>
    <t>$10 - $50</t>
  </si>
  <si>
    <t>Off-site Programming</t>
  </si>
  <si>
    <t>$265/hr 1-8 hrs
$290/hr 8+ hrs</t>
  </si>
  <si>
    <t>$79/hr</t>
  </si>
  <si>
    <t>$240/hr 1-8 hrs
$265/hr 8+ hrs</t>
  </si>
  <si>
    <t xml:space="preserve">$35/hr </t>
  </si>
  <si>
    <t>Laa-sri Eikich' Internal</t>
  </si>
  <si>
    <t>Laa-sri Eikich' External</t>
  </si>
  <si>
    <t>$52/hr</t>
  </si>
  <si>
    <t>$180/hr</t>
  </si>
  <si>
    <t>$225/$700/$1000</t>
  </si>
  <si>
    <t>$200/$600/$900</t>
  </si>
  <si>
    <t>$250/$850/$1100</t>
  </si>
  <si>
    <t>$90/$500/$800</t>
  </si>
  <si>
    <t>$100/$575/$750</t>
  </si>
  <si>
    <t>$200 per hour</t>
  </si>
  <si>
    <t>Trades Maintenance</t>
  </si>
  <si>
    <t>Self Defense Instruction</t>
  </si>
  <si>
    <t>$35-50</t>
  </si>
  <si>
    <t>$10-$125</t>
  </si>
  <si>
    <t>$45-$900</t>
  </si>
  <si>
    <t>$12-$25</t>
  </si>
  <si>
    <t>$60-$125</t>
  </si>
  <si>
    <t>$60-$110</t>
  </si>
  <si>
    <t>$60-$200</t>
  </si>
  <si>
    <t>$50 - $80</t>
  </si>
  <si>
    <t>$125 - $225</t>
  </si>
  <si>
    <t>Electronic Scoreboard</t>
  </si>
  <si>
    <t>Flag Football Set</t>
  </si>
  <si>
    <t>$10 - $150</t>
  </si>
  <si>
    <t>$1 - $10,000</t>
  </si>
  <si>
    <t xml:space="preserve">Event Security/Training Services </t>
  </si>
  <si>
    <t>Command Staff (i.e. Chief, Captain, Director)</t>
  </si>
  <si>
    <t>$199-$208</t>
  </si>
  <si>
    <t>$149-$156</t>
  </si>
  <si>
    <t>$97-$101</t>
  </si>
  <si>
    <t>$81-$85</t>
  </si>
  <si>
    <t>$148-$155</t>
  </si>
  <si>
    <t>$106-$111</t>
  </si>
  <si>
    <t xml:space="preserve">$160 base rate/$40 hour after </t>
  </si>
  <si>
    <t>Pop-up Tent</t>
  </si>
  <si>
    <t>Active IT monitoring of event (pre-approval required)</t>
  </si>
  <si>
    <t>$50/hr</t>
  </si>
  <si>
    <t>$250/hr</t>
  </si>
  <si>
    <t>$200/hr</t>
  </si>
  <si>
    <t>$150/hr</t>
  </si>
  <si>
    <t>Gymnasium Rental  (External Groups)</t>
  </si>
  <si>
    <t>Hourly Rental</t>
  </si>
  <si>
    <t>Sound System</t>
  </si>
  <si>
    <t>Bleachers</t>
  </si>
  <si>
    <t>Gymnasium Rental  (Non-profits)</t>
  </si>
  <si>
    <t xml:space="preserve">Gymnasium Rental (State and Municipal Agencies and Universities) </t>
  </si>
  <si>
    <t>Gymnasium Term Membership (Employees)</t>
  </si>
  <si>
    <t>Membership per term</t>
  </si>
  <si>
    <t>Gymnasium Term Membership (Non-fee paying students)</t>
  </si>
  <si>
    <t>Recreation Field Rental (External) - Hourly</t>
  </si>
  <si>
    <t>Field - Soccer</t>
  </si>
  <si>
    <t>Field - Baseball</t>
  </si>
  <si>
    <t>Field - Softball</t>
  </si>
  <si>
    <t>Restrooms</t>
  </si>
  <si>
    <t>Concessions Box</t>
  </si>
  <si>
    <t>Media Box</t>
  </si>
  <si>
    <t>Batting Cage</t>
  </si>
  <si>
    <t>Field Lights - Hourly</t>
  </si>
  <si>
    <t>Recreation Field Rental (Non-profits) - Hourly</t>
  </si>
  <si>
    <t>Recreation Field Rental (State and Municipal Agencies and Universities) - Hourly</t>
  </si>
  <si>
    <t>Recreation Field - Additional Fees (hourly)</t>
  </si>
  <si>
    <t>$70/term</t>
  </si>
  <si>
    <t>84.74 - 88.97</t>
  </si>
  <si>
    <t>81.26 - 85.32</t>
  </si>
  <si>
    <t>97.73 - 102.62</t>
  </si>
  <si>
    <t>124.01 - 130.21</t>
  </si>
  <si>
    <t>RPT Professional 1</t>
  </si>
  <si>
    <t>EHS Managers and Fire Manager</t>
  </si>
  <si>
    <t>128.05 - 134.46</t>
  </si>
  <si>
    <t>174.90 - 183.64</t>
  </si>
  <si>
    <t>$50 for replacement print/$25 for eDiplioma</t>
  </si>
  <si>
    <t xml:space="preserve">Unofficial Transcript </t>
  </si>
  <si>
    <t>Non-Degree Registration Eligibility Request</t>
  </si>
  <si>
    <t>$3 per transcript</t>
  </si>
  <si>
    <t>$50 - $475</t>
  </si>
  <si>
    <t>$32-$300</t>
  </si>
  <si>
    <t>By Petition</t>
  </si>
  <si>
    <t>Living Learning Center</t>
  </si>
  <si>
    <t>Double as single w/bath</t>
  </si>
  <si>
    <t>2026-27 Academic Year Room &amp; Board Rates</t>
  </si>
  <si>
    <t>Summer Room &amp; Board Rates 2027</t>
  </si>
  <si>
    <t>Multi-Bed per Night</t>
  </si>
  <si>
    <t>Single Bed per Night</t>
  </si>
  <si>
    <t>Meal Plan: 65 points/week</t>
  </si>
  <si>
    <t>Meal Plan: 80 points/week</t>
  </si>
  <si>
    <t>Room Only</t>
  </si>
  <si>
    <t>Room &amp; 65 Point Meal Plan</t>
  </si>
  <si>
    <t>Room and 85 Point Meal Plan</t>
  </si>
  <si>
    <t># of Nights</t>
  </si>
  <si>
    <t>Multi Bed</t>
  </si>
  <si>
    <t>Single Bed</t>
  </si>
  <si>
    <t>Spring to Summer Transition</t>
  </si>
  <si>
    <t>Summer Only</t>
  </si>
  <si>
    <t>*Yasui rates are separate for Summer Term</t>
  </si>
  <si>
    <t>**Billed as one charge for summer term, prorated by night</t>
  </si>
  <si>
    <t xml:space="preserve">***    Residents may opt out of a meal plan and pay cash through the line for the individual meals they choose, </t>
  </si>
  <si>
    <t xml:space="preserve">****     Meal plan diners will be served in one of the Dining Centers on the main campus.  Open hours </t>
  </si>
  <si>
    <t>2026-27 Family Housing and University Apartments, and Graduate Village Rent Rates</t>
  </si>
  <si>
    <t>Dollar</t>
  </si>
  <si>
    <t>Percentage</t>
  </si>
  <si>
    <t>2025-26</t>
  </si>
  <si>
    <t>2026-27</t>
  </si>
  <si>
    <t>Increase</t>
  </si>
  <si>
    <t>$939/mo</t>
  </si>
  <si>
    <t>$1060/mo</t>
  </si>
  <si>
    <t>$720/mo</t>
  </si>
  <si>
    <t>$720/person/mo</t>
  </si>
  <si>
    <t>$753 - $1320/mo</t>
  </si>
  <si>
    <t>$22 - $38</t>
  </si>
  <si>
    <t>$896 - $1088/mo</t>
  </si>
  <si>
    <t>$26 - $32</t>
  </si>
  <si>
    <t>$1054 - $1080/mo</t>
  </si>
  <si>
    <t>$840 - $852/mo</t>
  </si>
  <si>
    <t>$40 - $41</t>
  </si>
  <si>
    <t>$929 - $941/mo</t>
  </si>
  <si>
    <t>$44 - $45</t>
  </si>
  <si>
    <t>Spencer View and East Campus proposed rates reflect 3% increase per unit increase from 2025-26 rates</t>
  </si>
  <si>
    <t>Graduate village proposed rates reflect 5% increase per unit increase from 2025-26 rates</t>
  </si>
  <si>
    <t xml:space="preserve">Proposed rates subject to Tuition and Fees Advisory Board review and UO official approval. </t>
  </si>
  <si>
    <t>Rates subject to change.</t>
  </si>
  <si>
    <t>FY24 Rates</t>
  </si>
  <si>
    <t>FY25 Rates</t>
  </si>
  <si>
    <t>N/A</t>
  </si>
  <si>
    <t>$1,450/person/mo</t>
  </si>
  <si>
    <t>$1,200/person/mo</t>
  </si>
  <si>
    <t>$2,200/apt/mo</t>
  </si>
  <si>
    <t>$1,050/person/mo</t>
  </si>
  <si>
    <t>$2,950/apt/mo</t>
  </si>
  <si>
    <t>$2,955/apt/mo**</t>
  </si>
  <si>
    <t>$925/person/mo</t>
  </si>
  <si>
    <t>$3,500/apt/mo</t>
  </si>
  <si>
    <t>$825/person/mo</t>
  </si>
  <si>
    <t>$3,100/apt/mo</t>
  </si>
  <si>
    <t>Rates include utilities</t>
  </si>
  <si>
    <t>* 11.5 month contract required; one contract holder, "sub-contracting" ("sub-leasing") not permitted; contract holder must be UO student; occupancy limited to number of bedrooms for individuals over 5 years old</t>
  </si>
  <si>
    <t>**3 bedroom apartments can be bought out by two contract holders when availability allows, full apartment rate will be split by the two individuals.</t>
  </si>
  <si>
    <t>Rate Drivers:</t>
  </si>
  <si>
    <t xml:space="preserve">     10 year proforma and sensitivity analysis</t>
  </si>
  <si>
    <t xml:space="preserve">     Analysis of Portland housing market rates</t>
  </si>
  <si>
    <t xml:space="preserve">     Analysis of student housing rates</t>
  </si>
  <si>
    <t>2026-27 UO NE Portland Campus Apartment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</si>
</sst>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
    <numFmt numFmtId="166" formatCode="&quot;$&quot;#,##0"/>
    <numFmt numFmtId="167" formatCode="0.0"/>
    <numFmt numFmtId="168" formatCode="0.0%"/>
  </numFmts>
  <fonts count="5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Times New Roman"/>
      <family val="1"/>
    </font>
    <font>
      <sz val="10"/>
      <name val="Times New Roman"/>
      <family val="1"/>
    </font>
    <font>
      <b/>
      <sz val="10"/>
      <name val="Times New Roman"/>
      <family val="1"/>
    </font>
    <font>
      <b/>
      <i/>
      <sz val="10"/>
      <name val="Times New Roman"/>
      <family val="1"/>
    </font>
    <font>
      <sz val="10"/>
      <color rgb="FF000000"/>
      <name val="Calibri Light"/>
      <family val="1"/>
      <scheme val="major"/>
    </font>
    <font>
      <sz val="10"/>
      <color theme="1"/>
      <name val="Times New Roman"/>
      <family val="1"/>
    </font>
    <font>
      <sz val="10"/>
      <color theme="1"/>
      <name val="Calibri"/>
      <family val="2"/>
      <scheme val="minor"/>
    </font>
    <font>
      <sz val="10"/>
      <name val="Calibri"/>
      <family val="2"/>
      <scheme val="minor"/>
    </font>
    <font>
      <i/>
      <u/>
      <sz val="10"/>
      <name val="Times New Roman"/>
      <family val="1"/>
    </font>
    <font>
      <strike/>
      <sz val="10"/>
      <name val="Times New Roman"/>
      <family val="1"/>
    </font>
    <font>
      <sz val="10"/>
      <color rgb="FFFF0000"/>
      <name val="Times New Roman"/>
      <family val="1"/>
    </font>
    <font>
      <u/>
      <sz val="10"/>
      <name val="Times New Roman"/>
      <family val="1"/>
    </font>
    <font>
      <i/>
      <sz val="10"/>
      <name val="Times New Roman"/>
      <family val="1"/>
    </font>
    <font>
      <sz val="10"/>
      <color theme="1"/>
      <name val="Tahoma"/>
      <family val="2"/>
    </font>
    <font>
      <strike/>
      <sz val="9"/>
      <name val="Times New Roman"/>
      <family val="1"/>
    </font>
    <font>
      <b/>
      <i/>
      <sz val="12"/>
      <name val="Times New Roman"/>
      <family val="1"/>
    </font>
    <font>
      <sz val="12"/>
      <name val="Times New Roman"/>
      <family val="1"/>
    </font>
    <font>
      <u/>
      <sz val="11"/>
      <color theme="10"/>
      <name val="Calibri"/>
      <family val="2"/>
      <scheme val="minor"/>
    </font>
    <font>
      <sz val="12"/>
      <color theme="1"/>
      <name val="Times New Roman"/>
      <family val="1"/>
    </font>
    <font>
      <b/>
      <i/>
      <sz val="14"/>
      <name val="Times New Roman"/>
      <family val="1"/>
    </font>
    <font>
      <sz val="12"/>
      <color theme="1"/>
      <name val="Calibri"/>
      <family val="2"/>
      <scheme val="minor"/>
    </font>
    <font>
      <b/>
      <i/>
      <sz val="11"/>
      <name val="Times New Roman"/>
      <family val="1"/>
    </font>
    <font>
      <b/>
      <sz val="11"/>
      <name val="Times New Roman"/>
      <family val="1"/>
    </font>
    <font>
      <sz val="11"/>
      <name val="Times New Roman"/>
      <family val="1"/>
    </font>
    <font>
      <b/>
      <sz val="14"/>
      <name val="Times New Roman"/>
      <family val="1"/>
    </font>
    <font>
      <sz val="14"/>
      <name val="Times New Roman"/>
      <family val="1"/>
    </font>
    <font>
      <b/>
      <i/>
      <sz val="9"/>
      <name val="Times New Roman"/>
      <family val="1"/>
    </font>
    <font>
      <b/>
      <sz val="9"/>
      <name val="Times New Roman"/>
      <family val="1"/>
    </font>
    <font>
      <b/>
      <sz val="12"/>
      <name val="Times New Roman"/>
      <family val="1"/>
    </font>
    <font>
      <u/>
      <sz val="11"/>
      <color theme="10"/>
      <name val="Times New Roman"/>
      <family val="1"/>
    </font>
    <font>
      <sz val="9"/>
      <name val="Calibri"/>
      <family val="2"/>
      <scheme val="minor"/>
    </font>
    <font>
      <sz val="9"/>
      <color theme="1"/>
      <name val="Times New Roman"/>
      <family val="1"/>
    </font>
    <font>
      <sz val="10"/>
      <name val="MS Sans Serif"/>
    </font>
    <font>
      <sz val="10"/>
      <name val="MS Sans Serif"/>
      <family val="2"/>
    </font>
    <font>
      <i/>
      <sz val="9"/>
      <name val="Times New Roman"/>
      <family val="1"/>
    </font>
    <font>
      <b/>
      <sz val="16"/>
      <color theme="1"/>
      <name val="Calibri"/>
      <family val="2"/>
      <scheme val="minor"/>
    </font>
    <font>
      <sz val="11"/>
      <name val="Calibri"/>
      <family val="2"/>
      <scheme val="minor"/>
    </font>
    <font>
      <b/>
      <sz val="11"/>
      <name val="Calibri"/>
      <family val="2"/>
      <scheme val="minor"/>
    </font>
    <font>
      <b/>
      <sz val="12"/>
      <name val="Geneva"/>
    </font>
    <font>
      <i/>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7" tint="0.39997558519241921"/>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4659260841701"/>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thick">
        <color auto="1"/>
      </bottom>
      <diagonal/>
    </border>
    <border>
      <left style="medium">
        <color theme="0" tint="-0.24994659260841701"/>
      </left>
      <right/>
      <top style="medium">
        <color theme="0" tint="-0.24994659260841701"/>
      </top>
      <bottom/>
      <diagonal/>
    </border>
    <border>
      <left style="slantDashDot">
        <color theme="9" tint="0.39994506668294322"/>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thick">
        <color auto="1"/>
      </bottom>
      <diagonal/>
    </border>
    <border>
      <left/>
      <right style="medium">
        <color theme="0" tint="-0.24994659260841701"/>
      </right>
      <top style="medium">
        <color theme="0" tint="-0.24994659260841701"/>
      </top>
      <bottom/>
      <diagonal/>
    </border>
    <border>
      <left/>
      <right/>
      <top style="medium">
        <color theme="0" tint="-0.24994659260841701"/>
      </top>
      <bottom style="medium">
        <color theme="0" tint="-0.24994659260841701"/>
      </bottom>
      <diagonal/>
    </border>
    <border>
      <left/>
      <right/>
      <top style="thick">
        <color auto="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top style="medium">
        <color theme="0" tint="-0.24994659260841701"/>
      </top>
      <bottom/>
      <diagonal/>
    </border>
    <border>
      <left/>
      <right style="medium">
        <color rgb="FFBFBFBF"/>
      </right>
      <top style="medium">
        <color rgb="FFBFBFBF"/>
      </top>
      <bottom style="medium">
        <color rgb="FFBFBFBF"/>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style="thin">
        <color theme="9" tint="0.39997558519241921"/>
      </right>
      <top style="thin">
        <color theme="9" tint="0.39997558519241921"/>
      </top>
      <bottom style="thin">
        <color theme="9" tint="0.39997558519241921"/>
      </bottom>
      <diagonal/>
    </border>
    <border>
      <left/>
      <right/>
      <top/>
      <bottom style="medium">
        <color theme="0" tint="-0.24994659260841701"/>
      </bottom>
      <diagonal/>
    </border>
    <border>
      <left/>
      <right/>
      <top/>
      <bottom style="thin">
        <color rgb="FFD9D9D9"/>
      </bottom>
      <diagonal/>
    </border>
    <border>
      <left/>
      <right/>
      <top style="thin">
        <color theme="0" tint="-0.14996795556505021"/>
      </top>
      <bottom style="thin">
        <color theme="0" tint="-0.14996795556505021"/>
      </bottom>
      <diagonal/>
    </border>
    <border>
      <left/>
      <right style="medium">
        <color rgb="FFBFBFBF"/>
      </right>
      <top style="medium">
        <color rgb="FFBFBFBF"/>
      </top>
      <bottom style="thick">
        <color indexed="64"/>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top style="medium">
        <color theme="0" tint="-0.24994659260841701"/>
      </top>
      <bottom/>
      <diagonal/>
    </border>
    <border>
      <left style="medium">
        <color theme="0" tint="-0.24994659260841701"/>
      </left>
      <right/>
      <top style="thick">
        <color auto="1"/>
      </top>
      <bottom style="medium">
        <color theme="0" tint="-0.24994659260841701"/>
      </bottom>
      <diagonal/>
    </border>
    <border>
      <left style="thick">
        <color rgb="FFBFBFBF"/>
      </left>
      <right/>
      <top style="medium">
        <color rgb="FFBFBFBF"/>
      </top>
      <bottom style="medium">
        <color rgb="FFBFBFBF"/>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6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31" fillId="0" borderId="0"/>
    <xf numFmtId="0" fontId="35" fillId="0" borderId="0" applyNumberFormat="0" applyFill="0" applyBorder="0" applyAlignment="0" applyProtection="0"/>
    <xf numFmtId="0" fontId="50" fillId="0" borderId="0"/>
    <xf numFmtId="43" fontId="51" fillId="0" borderId="0" applyFont="0" applyFill="0" applyBorder="0" applyAlignment="0" applyProtection="0"/>
    <xf numFmtId="9" fontId="50" fillId="0" borderId="0" applyFont="0" applyFill="0" applyBorder="0" applyAlignment="0" applyProtection="0"/>
    <xf numFmtId="0" fontId="35" fillId="0" borderId="0" applyNumberFormat="0" applyFill="0" applyBorder="0" applyAlignment="0" applyProtection="0"/>
    <xf numFmtId="0" fontId="50" fillId="0" borderId="0"/>
    <xf numFmtId="44" fontId="50" fillId="0" borderId="0" applyFont="0" applyFill="0" applyBorder="0" applyAlignment="0" applyProtection="0"/>
    <xf numFmtId="0" fontId="38" fillId="0" borderId="0"/>
    <xf numFmtId="0" fontId="50" fillId="0" borderId="0"/>
    <xf numFmtId="0" fontId="51" fillId="0" borderId="0"/>
    <xf numFmtId="0" fontId="1" fillId="0" borderId="0"/>
    <xf numFmtId="9" fontId="5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296">
    <xf numFmtId="0" fontId="0" fillId="0" borderId="0" xfId="0"/>
    <xf numFmtId="0" fontId="20" fillId="0" borderId="14" xfId="0" applyFont="1" applyBorder="1" applyAlignment="1">
      <alignment horizontal="left" vertical="center"/>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164" fontId="19" fillId="0" borderId="10" xfId="0" applyNumberFormat="1" applyFont="1" applyBorder="1" applyAlignment="1">
      <alignment horizontal="center" vertical="center" wrapText="1"/>
    </xf>
    <xf numFmtId="164" fontId="20" fillId="0" borderId="11"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xf>
    <xf numFmtId="0" fontId="19" fillId="0" borderId="0" xfId="0" applyFont="1" applyAlignment="1">
      <alignment horizontal="left" vertical="center" wrapText="1"/>
    </xf>
    <xf numFmtId="164" fontId="23" fillId="0" borderId="0" xfId="0" applyNumberFormat="1" applyFont="1" applyAlignment="1">
      <alignment horizontal="center" vertical="center" wrapText="1"/>
    </xf>
    <xf numFmtId="0" fontId="20" fillId="0" borderId="0" xfId="0" applyFont="1" applyAlignment="1">
      <alignment horizontal="left" vertical="center"/>
    </xf>
    <xf numFmtId="0" fontId="21" fillId="0" borderId="14" xfId="0" applyFont="1" applyBorder="1" applyAlignment="1">
      <alignment horizontal="lef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xf>
    <xf numFmtId="0" fontId="19" fillId="0" borderId="14" xfId="0" applyFont="1" applyBorder="1" applyAlignment="1">
      <alignment horizontal="left" vertical="center"/>
    </xf>
    <xf numFmtId="164" fontId="20"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0" fontId="19" fillId="0" borderId="16" xfId="0" applyFont="1" applyBorder="1" applyAlignment="1">
      <alignment horizontal="left" vertical="center" wrapText="1"/>
    </xf>
    <xf numFmtId="164" fontId="19" fillId="0" borderId="12" xfId="0" applyNumberFormat="1" applyFont="1" applyBorder="1" applyAlignment="1">
      <alignment horizontal="center" vertical="center" wrapText="1"/>
    </xf>
    <xf numFmtId="4" fontId="19" fillId="0" borderId="14" xfId="0" applyNumberFormat="1" applyFont="1" applyBorder="1" applyAlignment="1">
      <alignment horizontal="left" vertical="center" wrapText="1"/>
    </xf>
    <xf numFmtId="164" fontId="19" fillId="0" borderId="19"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0" fontId="27" fillId="0" borderId="14" xfId="0" applyFont="1" applyBorder="1" applyAlignment="1">
      <alignment horizontal="left" vertical="center" wrapText="1"/>
    </xf>
    <xf numFmtId="164" fontId="23" fillId="0" borderId="13" xfId="0" applyNumberFormat="1" applyFont="1" applyBorder="1" applyAlignment="1">
      <alignment horizontal="center" vertical="center" wrapText="1"/>
    </xf>
    <xf numFmtId="0" fontId="23" fillId="0" borderId="14" xfId="0" applyFont="1" applyBorder="1" applyAlignment="1">
      <alignment horizontal="left" vertical="center"/>
    </xf>
    <xf numFmtId="4" fontId="21" fillId="0" borderId="14" xfId="0" applyNumberFormat="1" applyFont="1" applyBorder="1" applyAlignment="1">
      <alignment horizontal="left" vertical="center" wrapText="1"/>
    </xf>
    <xf numFmtId="164" fontId="30" fillId="0" borderId="10" xfId="0" applyNumberFormat="1"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left" vertical="center"/>
    </xf>
    <xf numFmtId="164" fontId="19" fillId="0" borderId="0" xfId="0" applyNumberFormat="1" applyFont="1" applyAlignment="1">
      <alignment horizontal="center" vertical="center" wrapText="1"/>
    </xf>
    <xf numFmtId="0" fontId="30" fillId="0" borderId="14" xfId="0" applyFont="1" applyBorder="1" applyAlignment="1">
      <alignment horizontal="left" vertical="center" wrapText="1"/>
    </xf>
    <xf numFmtId="164" fontId="26" fillId="0" borderId="10" xfId="0" applyNumberFormat="1" applyFont="1" applyBorder="1" applyAlignment="1">
      <alignment horizontal="center" vertical="center"/>
    </xf>
    <xf numFmtId="4" fontId="18" fillId="0" borderId="21" xfId="0" applyNumberFormat="1" applyFont="1" applyBorder="1" applyAlignment="1">
      <alignment horizontal="left" vertical="center" wrapText="1"/>
    </xf>
    <xf numFmtId="0" fontId="18" fillId="0" borderId="21" xfId="0" applyFont="1" applyBorder="1" applyAlignment="1">
      <alignment horizontal="left" vertical="center" wrapText="1"/>
    </xf>
    <xf numFmtId="0" fontId="21" fillId="0" borderId="17" xfId="0" applyFont="1" applyBorder="1" applyAlignment="1">
      <alignment horizontal="left" vertical="center" wrapText="1"/>
    </xf>
    <xf numFmtId="166" fontId="19" fillId="0" borderId="10" xfId="0" applyNumberFormat="1" applyFont="1" applyBorder="1" applyAlignment="1">
      <alignment horizontal="center" vertical="center" wrapText="1"/>
    </xf>
    <xf numFmtId="166" fontId="19" fillId="0" borderId="19" xfId="0" applyNumberFormat="1" applyFont="1" applyBorder="1" applyAlignment="1">
      <alignment horizontal="center" vertical="center" wrapText="1"/>
    </xf>
    <xf numFmtId="166" fontId="19" fillId="0" borderId="13" xfId="0" applyNumberFormat="1" applyFont="1" applyBorder="1" applyAlignment="1">
      <alignment horizontal="center" vertical="center" wrapText="1"/>
    </xf>
    <xf numFmtId="166" fontId="19" fillId="0" borderId="12" xfId="0" applyNumberFormat="1" applyFont="1" applyBorder="1" applyAlignment="1">
      <alignment horizontal="center" vertical="center" wrapText="1"/>
    </xf>
    <xf numFmtId="164" fontId="21" fillId="0" borderId="17" xfId="0" applyNumberFormat="1" applyFont="1" applyBorder="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19" fillId="0" borderId="0" xfId="0" applyFont="1" applyAlignment="1">
      <alignment horizontal="left" vertical="center"/>
    </xf>
    <xf numFmtId="0" fontId="28" fillId="0" borderId="0" xfId="0" applyFont="1" applyAlignment="1">
      <alignment horizontal="left" vertical="center" wrapText="1"/>
    </xf>
    <xf numFmtId="43" fontId="19" fillId="0" borderId="0" xfId="0" applyNumberFormat="1" applyFont="1" applyAlignment="1">
      <alignment horizontal="left" vertical="center" wrapText="1"/>
    </xf>
    <xf numFmtId="0" fontId="30" fillId="0" borderId="0" xfId="0" applyFont="1" applyAlignment="1">
      <alignment horizontal="left" vertical="center" wrapText="1"/>
    </xf>
    <xf numFmtId="0" fontId="22" fillId="0" borderId="0" xfId="0" applyFont="1" applyAlignment="1">
      <alignment horizontal="left" vertical="center"/>
    </xf>
    <xf numFmtId="164" fontId="18" fillId="0" borderId="10"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9" fillId="0" borderId="23" xfId="0" applyFont="1" applyBorder="1" applyAlignment="1">
      <alignment horizontal="left" vertical="center" wrapText="1"/>
    </xf>
    <xf numFmtId="0" fontId="18" fillId="0" borderId="14" xfId="0" applyFont="1" applyBorder="1" applyAlignment="1">
      <alignment horizontal="left" vertical="center"/>
    </xf>
    <xf numFmtId="0" fontId="33" fillId="0" borderId="0" xfId="0" applyFont="1" applyAlignment="1">
      <alignment horizontal="left" vertical="center"/>
    </xf>
    <xf numFmtId="164" fontId="33" fillId="0" borderId="0" xfId="0" applyNumberFormat="1" applyFont="1" applyAlignment="1">
      <alignment horizontal="center" vertical="center"/>
    </xf>
    <xf numFmtId="0" fontId="34" fillId="0" borderId="0" xfId="0" applyFont="1" applyAlignment="1">
      <alignment horizontal="left" vertical="center" wrapText="1"/>
    </xf>
    <xf numFmtId="0" fontId="35" fillId="0" borderId="0" xfId="44" applyAlignment="1">
      <alignment horizontal="left" vertical="center"/>
    </xf>
    <xf numFmtId="166" fontId="19" fillId="0" borderId="22" xfId="0" applyNumberFormat="1" applyFont="1" applyBorder="1" applyAlignment="1">
      <alignment horizontal="center" vertical="center" wrapText="1"/>
    </xf>
    <xf numFmtId="0" fontId="35" fillId="0" borderId="0" xfId="44" applyNumberFormat="1"/>
    <xf numFmtId="0" fontId="0" fillId="0" borderId="24" xfId="0" applyBorder="1"/>
    <xf numFmtId="164" fontId="37" fillId="0" borderId="0" xfId="0" applyNumberFormat="1" applyFont="1" applyAlignment="1">
      <alignment horizontal="center" vertical="center"/>
    </xf>
    <xf numFmtId="164" fontId="39" fillId="0" borderId="0" xfId="0" applyNumberFormat="1" applyFont="1" applyAlignment="1">
      <alignment horizontal="center" vertical="center"/>
    </xf>
    <xf numFmtId="4" fontId="40" fillId="0" borderId="0" xfId="0" applyNumberFormat="1" applyFont="1" applyAlignment="1">
      <alignment horizontal="center" vertical="center" wrapText="1"/>
    </xf>
    <xf numFmtId="0" fontId="40" fillId="0" borderId="15" xfId="0" applyFont="1" applyBorder="1" applyAlignment="1">
      <alignment horizontal="left" vertical="center" wrapText="1"/>
    </xf>
    <xf numFmtId="164" fontId="40" fillId="0" borderId="11" xfId="0" applyNumberFormat="1" applyFont="1" applyBorder="1" applyAlignment="1">
      <alignment horizontal="center" vertical="center" wrapText="1"/>
    </xf>
    <xf numFmtId="0" fontId="41" fillId="0" borderId="0" xfId="0" applyFont="1"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wrapText="1"/>
    </xf>
    <xf numFmtId="0" fontId="37" fillId="0" borderId="0" xfId="0" applyFont="1" applyAlignment="1">
      <alignment horizontal="left" vertical="center"/>
    </xf>
    <xf numFmtId="0" fontId="43" fillId="0" borderId="0" xfId="0" applyFont="1" applyAlignment="1">
      <alignment horizontal="center" vertical="center" wrapText="1"/>
    </xf>
    <xf numFmtId="43" fontId="41" fillId="0" borderId="0" xfId="0" applyNumberFormat="1"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left" vertical="center" wrapText="1"/>
    </xf>
    <xf numFmtId="0" fontId="40" fillId="0" borderId="15" xfId="0" applyFont="1" applyBorder="1" applyAlignment="1">
      <alignment horizontal="left" vertical="center"/>
    </xf>
    <xf numFmtId="9" fontId="19" fillId="0" borderId="10" xfId="42" applyFont="1" applyFill="1" applyBorder="1" applyAlignment="1">
      <alignment horizontal="center" vertical="center" wrapText="1"/>
    </xf>
    <xf numFmtId="10" fontId="19" fillId="0" borderId="10" xfId="42" applyNumberFormat="1" applyFont="1" applyFill="1" applyBorder="1" applyAlignment="1">
      <alignment horizontal="center" vertical="center" wrapText="1"/>
    </xf>
    <xf numFmtId="0" fontId="42" fillId="33" borderId="25" xfId="0" applyFont="1" applyFill="1" applyBorder="1" applyAlignment="1">
      <alignment horizontal="left" vertical="center" wrapText="1"/>
    </xf>
    <xf numFmtId="0" fontId="42" fillId="33" borderId="25" xfId="0" applyFont="1" applyFill="1" applyBorder="1" applyAlignment="1">
      <alignment horizontal="center" vertical="center"/>
    </xf>
    <xf numFmtId="0" fontId="44" fillId="0" borderId="23" xfId="0" applyFont="1" applyBorder="1" applyAlignment="1">
      <alignment vertical="center" wrapText="1"/>
    </xf>
    <xf numFmtId="0" fontId="44" fillId="0" borderId="14" xfId="0" applyFont="1" applyBorder="1" applyAlignment="1">
      <alignment horizontal="left" vertical="center" wrapText="1"/>
    </xf>
    <xf numFmtId="0" fontId="18" fillId="0" borderId="14" xfId="0" applyFont="1" applyBorder="1" applyAlignment="1">
      <alignment vertical="center" wrapText="1"/>
    </xf>
    <xf numFmtId="164" fontId="45" fillId="0" borderId="10" xfId="0" applyNumberFormat="1" applyFont="1" applyBorder="1" applyAlignment="1">
      <alignment horizontal="center" vertical="center" wrapText="1"/>
    </xf>
    <xf numFmtId="0" fontId="44" fillId="0" borderId="14" xfId="0" applyFont="1" applyBorder="1" applyAlignment="1">
      <alignment vertical="center" wrapText="1"/>
    </xf>
    <xf numFmtId="0" fontId="20" fillId="0" borderId="23" xfId="0" applyFont="1" applyBorder="1" applyAlignment="1">
      <alignment vertical="center" wrapText="1"/>
    </xf>
    <xf numFmtId="0" fontId="36" fillId="0" borderId="0" xfId="0" applyFont="1"/>
    <xf numFmtId="0" fontId="38" fillId="0" borderId="0" xfId="0" applyFont="1"/>
    <xf numFmtId="0" fontId="36" fillId="0" borderId="0" xfId="0" applyFont="1" applyAlignment="1">
      <alignment horizontal="left" indent="1"/>
    </xf>
    <xf numFmtId="0" fontId="36" fillId="0" borderId="0" xfId="0" applyFont="1" applyAlignment="1">
      <alignment horizontal="left" indent="3"/>
    </xf>
    <xf numFmtId="0" fontId="19" fillId="0" borderId="19" xfId="0" applyFont="1" applyBorder="1" applyAlignment="1">
      <alignment horizontal="center" vertical="center" wrapText="1"/>
    </xf>
    <xf numFmtId="6" fontId="19" fillId="0" borderId="19" xfId="0" applyNumberFormat="1" applyFont="1" applyBorder="1" applyAlignment="1">
      <alignment horizontal="center" vertical="center" wrapText="1"/>
    </xf>
    <xf numFmtId="164" fontId="42" fillId="33" borderId="25" xfId="0" applyNumberFormat="1" applyFont="1" applyFill="1" applyBorder="1" applyAlignment="1">
      <alignment horizontal="center" vertical="center"/>
    </xf>
    <xf numFmtId="0" fontId="20" fillId="0" borderId="0" xfId="0" applyFont="1" applyAlignment="1">
      <alignment wrapText="1"/>
    </xf>
    <xf numFmtId="0" fontId="46" fillId="0" borderId="0" xfId="0" applyFont="1" applyAlignment="1">
      <alignment horizontal="left" vertical="center"/>
    </xf>
    <xf numFmtId="0" fontId="47" fillId="0" borderId="0" xfId="44" applyFont="1" applyBorder="1"/>
    <xf numFmtId="0" fontId="47" fillId="0" borderId="0" xfId="44" applyFont="1" applyBorder="1" applyAlignment="1">
      <alignment horizontal="left"/>
    </xf>
    <xf numFmtId="0" fontId="47" fillId="0" borderId="0" xfId="44" applyFont="1" applyBorder="1" applyAlignment="1">
      <alignment horizontal="left" vertical="center"/>
    </xf>
    <xf numFmtId="0" fontId="47" fillId="0" borderId="0" xfId="44" applyFont="1" applyFill="1" applyBorder="1" applyAlignment="1">
      <alignment horizontal="left"/>
    </xf>
    <xf numFmtId="0" fontId="47" fillId="0" borderId="0" xfId="44" applyFont="1" applyBorder="1" applyAlignment="1">
      <alignment horizontal="left" vertical="center" wrapText="1"/>
    </xf>
    <xf numFmtId="9" fontId="19" fillId="0" borderId="10" xfId="42" applyFont="1" applyBorder="1" applyAlignment="1">
      <alignment horizontal="center" vertical="center" wrapText="1"/>
    </xf>
    <xf numFmtId="164" fontId="46" fillId="0" borderId="0" xfId="0" applyNumberFormat="1" applyFont="1" applyAlignment="1">
      <alignment horizontal="center" vertical="center"/>
    </xf>
    <xf numFmtId="0" fontId="48" fillId="0" borderId="0" xfId="0" applyFont="1" applyAlignment="1">
      <alignment vertical="top" wrapText="1"/>
    </xf>
    <xf numFmtId="0" fontId="48" fillId="0" borderId="0" xfId="0" applyFont="1" applyAlignment="1">
      <alignment horizontal="left" wrapText="1"/>
    </xf>
    <xf numFmtId="4" fontId="20" fillId="0" borderId="0" xfId="0" applyNumberFormat="1" applyFont="1" applyAlignment="1">
      <alignment horizontal="center" vertical="center" wrapText="1"/>
    </xf>
    <xf numFmtId="164" fontId="18" fillId="34" borderId="10" xfId="0" applyNumberFormat="1" applyFont="1" applyFill="1" applyBorder="1" applyAlignment="1">
      <alignment horizontal="center" vertical="center" wrapText="1"/>
    </xf>
    <xf numFmtId="0" fontId="18" fillId="34" borderId="14" xfId="0" applyFont="1" applyFill="1" applyBorder="1" applyAlignment="1">
      <alignment horizontal="left" vertical="center" wrapText="1"/>
    </xf>
    <xf numFmtId="164" fontId="19" fillId="0" borderId="10" xfId="0" applyNumberFormat="1" applyFont="1" applyBorder="1" applyAlignment="1">
      <alignment horizontal="left" vertical="center"/>
    </xf>
    <xf numFmtId="166" fontId="19" fillId="0" borderId="19" xfId="0" applyNumberFormat="1" applyFont="1" applyBorder="1" applyAlignment="1">
      <alignment horizontal="center" vertical="center"/>
    </xf>
    <xf numFmtId="0" fontId="19" fillId="0" borderId="19" xfId="0" applyFont="1" applyBorder="1" applyAlignment="1">
      <alignment horizontal="left" vertical="center"/>
    </xf>
    <xf numFmtId="164" fontId="19" fillId="0" borderId="13" xfId="0" applyNumberFormat="1" applyFont="1" applyBorder="1" applyAlignment="1">
      <alignment horizontal="left" vertical="center"/>
    </xf>
    <xf numFmtId="164" fontId="19" fillId="0" borderId="19" xfId="0" applyNumberFormat="1" applyFont="1" applyBorder="1" applyAlignment="1">
      <alignment horizontal="left" vertical="center"/>
    </xf>
    <xf numFmtId="164" fontId="20" fillId="0" borderId="0" xfId="0" applyNumberFormat="1" applyFont="1" applyAlignment="1">
      <alignment horizontal="center" vertical="center"/>
    </xf>
    <xf numFmtId="164" fontId="21" fillId="0" borderId="0" xfId="0" applyNumberFormat="1" applyFont="1" applyAlignment="1">
      <alignment horizontal="center" vertical="center"/>
    </xf>
    <xf numFmtId="0" fontId="20" fillId="33" borderId="25" xfId="0" applyFont="1" applyFill="1" applyBorder="1" applyAlignment="1">
      <alignment horizontal="center" vertical="center"/>
    </xf>
    <xf numFmtId="0" fontId="18" fillId="0" borderId="0" xfId="0" applyFont="1" applyAlignment="1">
      <alignment horizontal="left" vertical="center" wrapText="1"/>
    </xf>
    <xf numFmtId="164" fontId="45" fillId="0" borderId="0" xfId="0" applyNumberFormat="1" applyFont="1" applyAlignment="1">
      <alignment horizontal="center" vertical="center"/>
    </xf>
    <xf numFmtId="0" fontId="45" fillId="33" borderId="25" xfId="0" applyFont="1" applyFill="1" applyBorder="1" applyAlignment="1">
      <alignment horizontal="center" vertical="center"/>
    </xf>
    <xf numFmtId="166" fontId="18" fillId="0" borderId="10" xfId="0" applyNumberFormat="1" applyFont="1" applyBorder="1" applyAlignment="1">
      <alignment horizontal="center" vertical="center" wrapText="1"/>
    </xf>
    <xf numFmtId="164" fontId="49" fillId="0" borderId="0" xfId="0" applyNumberFormat="1" applyFont="1" applyAlignment="1">
      <alignment horizontal="center" vertical="center" wrapText="1"/>
    </xf>
    <xf numFmtId="0" fontId="47" fillId="0" borderId="0" xfId="44" applyFont="1" applyAlignment="1">
      <alignment horizontal="left" vertical="center"/>
    </xf>
    <xf numFmtId="164" fontId="19" fillId="0" borderId="20" xfId="0" applyNumberFormat="1" applyFont="1" applyBorder="1" applyAlignment="1">
      <alignment horizontal="left" vertical="center"/>
    </xf>
    <xf numFmtId="0" fontId="21" fillId="0" borderId="0" xfId="0" applyFont="1" applyAlignment="1">
      <alignment horizontal="left" vertical="center" wrapText="1"/>
    </xf>
    <xf numFmtId="0" fontId="21" fillId="0" borderId="14" xfId="0" applyFont="1" applyBorder="1" applyAlignment="1">
      <alignment vertical="center" wrapText="1"/>
    </xf>
    <xf numFmtId="164" fontId="18" fillId="0" borderId="10" xfId="0" applyNumberFormat="1" applyFont="1" applyBorder="1" applyAlignment="1">
      <alignment horizontal="center" vertical="center"/>
    </xf>
    <xf numFmtId="0" fontId="24" fillId="0" borderId="0" xfId="0" applyFont="1" applyAlignment="1">
      <alignment horizontal="left" vertical="center"/>
    </xf>
    <xf numFmtId="10" fontId="19" fillId="0" borderId="0" xfId="42" applyNumberFormat="1" applyFont="1" applyAlignment="1">
      <alignment horizontal="left" vertical="center" wrapText="1"/>
    </xf>
    <xf numFmtId="164" fontId="20" fillId="0" borderId="0" xfId="0" applyNumberFormat="1" applyFont="1" applyAlignment="1">
      <alignment horizontal="center" vertical="center" wrapText="1"/>
    </xf>
    <xf numFmtId="0" fontId="21" fillId="0" borderId="0" xfId="0" applyFont="1" applyAlignment="1">
      <alignment horizontal="left" vertical="center"/>
    </xf>
    <xf numFmtId="0" fontId="40" fillId="0" borderId="16" xfId="0" applyFont="1" applyBorder="1" applyAlignment="1">
      <alignment horizontal="left" vertical="center" wrapText="1"/>
    </xf>
    <xf numFmtId="0" fontId="18" fillId="0" borderId="0" xfId="0" applyFont="1" applyAlignment="1">
      <alignment vertical="top" wrapText="1"/>
    </xf>
    <xf numFmtId="0" fontId="23" fillId="0" borderId="0" xfId="0" applyFont="1" applyAlignment="1">
      <alignment horizontal="left" vertical="center" wrapText="1"/>
    </xf>
    <xf numFmtId="0" fontId="40" fillId="0" borderId="15" xfId="45" applyFont="1" applyBorder="1" applyAlignment="1">
      <alignment horizontal="left" vertical="center" wrapText="1"/>
    </xf>
    <xf numFmtId="0" fontId="19" fillId="0" borderId="14" xfId="45" applyFont="1" applyBorder="1" applyAlignment="1">
      <alignment horizontal="left" vertical="center"/>
    </xf>
    <xf numFmtId="166" fontId="19" fillId="0" borderId="10" xfId="45" applyNumberFormat="1" applyFont="1" applyBorder="1" applyAlignment="1">
      <alignment horizontal="center" vertical="center" wrapText="1"/>
    </xf>
    <xf numFmtId="0" fontId="48" fillId="0" borderId="0" xfId="45" applyFont="1" applyAlignment="1">
      <alignment vertical="top" wrapText="1"/>
    </xf>
    <xf numFmtId="0" fontId="19" fillId="0" borderId="14" xfId="45" applyFont="1" applyBorder="1" applyAlignment="1">
      <alignment horizontal="left" vertical="center" wrapText="1"/>
    </xf>
    <xf numFmtId="164" fontId="19" fillId="0" borderId="10" xfId="45" applyNumberFormat="1" applyFont="1" applyBorder="1" applyAlignment="1">
      <alignment horizontal="center" vertical="center" wrapText="1"/>
    </xf>
    <xf numFmtId="0" fontId="21" fillId="0" borderId="14" xfId="45" applyFont="1" applyBorder="1" applyAlignment="1">
      <alignment horizontal="left" vertical="center" wrapText="1"/>
    </xf>
    <xf numFmtId="0" fontId="18" fillId="0" borderId="26" xfId="45" applyFont="1" applyBorder="1" applyAlignment="1">
      <alignment horizontal="left" vertical="center" wrapText="1"/>
    </xf>
    <xf numFmtId="0" fontId="18" fillId="0" borderId="27" xfId="45" applyFont="1" applyBorder="1" applyAlignment="1">
      <alignment horizontal="center" vertical="center" wrapText="1"/>
    </xf>
    <xf numFmtId="0" fontId="44" fillId="0" borderId="26" xfId="45" applyFont="1" applyBorder="1" applyAlignment="1">
      <alignment horizontal="left" vertical="center" wrapText="1"/>
    </xf>
    <xf numFmtId="165" fontId="18" fillId="0" borderId="26" xfId="45" applyNumberFormat="1" applyFont="1" applyBorder="1" applyAlignment="1">
      <alignment horizontal="center" vertical="center" wrapText="1"/>
    </xf>
    <xf numFmtId="0" fontId="18" fillId="0" borderId="26" xfId="45" applyFont="1" applyBorder="1" applyAlignment="1">
      <alignment horizontal="center" vertical="center" wrapText="1"/>
    </xf>
    <xf numFmtId="9" fontId="19" fillId="0" borderId="0" xfId="42" applyFont="1" applyFill="1" applyBorder="1" applyAlignment="1">
      <alignment horizontal="center" vertical="center" wrapText="1"/>
    </xf>
    <xf numFmtId="166" fontId="19" fillId="0" borderId="0" xfId="0" applyNumberFormat="1" applyFont="1" applyAlignment="1">
      <alignment horizontal="center" vertical="center" wrapText="1"/>
    </xf>
    <xf numFmtId="166" fontId="19" fillId="0" borderId="19" xfId="45" applyNumberFormat="1" applyFont="1" applyBorder="1" applyAlignment="1">
      <alignment horizontal="center" vertical="center" wrapText="1"/>
    </xf>
    <xf numFmtId="164" fontId="20" fillId="0" borderId="11" xfId="45" applyNumberFormat="1" applyFont="1" applyBorder="1" applyAlignment="1">
      <alignment horizontal="center" vertical="center" wrapText="1"/>
    </xf>
    <xf numFmtId="164" fontId="19" fillId="0" borderId="13" xfId="45" applyNumberFormat="1" applyFont="1" applyBorder="1" applyAlignment="1">
      <alignment horizontal="center" vertical="center" wrapText="1"/>
    </xf>
    <xf numFmtId="0" fontId="30" fillId="0" borderId="14" xfId="45" applyFont="1" applyBorder="1" applyAlignment="1">
      <alignment horizontal="left" vertical="center" wrapText="1"/>
    </xf>
    <xf numFmtId="0" fontId="28" fillId="0" borderId="16" xfId="45" applyFont="1" applyBorder="1" applyAlignment="1">
      <alignment horizontal="left" vertical="center"/>
    </xf>
    <xf numFmtId="0" fontId="19" fillId="0" borderId="23" xfId="45" applyFont="1" applyBorder="1" applyAlignment="1">
      <alignment horizontal="left" vertical="center" wrapText="1"/>
    </xf>
    <xf numFmtId="0" fontId="18" fillId="0" borderId="26" xfId="0" applyFont="1" applyBorder="1" applyAlignment="1">
      <alignment horizontal="left" vertical="center" wrapText="1"/>
    </xf>
    <xf numFmtId="0" fontId="40" fillId="0" borderId="28" xfId="0" applyFont="1" applyBorder="1" applyAlignment="1">
      <alignment wrapText="1"/>
    </xf>
    <xf numFmtId="0" fontId="19" fillId="0" borderId="21" xfId="0" applyFont="1" applyBorder="1" applyAlignment="1">
      <alignment wrapText="1"/>
    </xf>
    <xf numFmtId="0" fontId="40" fillId="0" borderId="15" xfId="49" applyFont="1" applyBorder="1" applyAlignment="1">
      <alignment horizontal="left" vertical="center" wrapText="1"/>
    </xf>
    <xf numFmtId="164" fontId="20" fillId="0" borderId="11" xfId="49" applyNumberFormat="1" applyFont="1" applyBorder="1" applyAlignment="1">
      <alignment horizontal="center" vertical="center" wrapText="1"/>
    </xf>
    <xf numFmtId="164" fontId="18" fillId="0" borderId="10" xfId="49" applyNumberFormat="1" applyFont="1" applyBorder="1" applyAlignment="1">
      <alignment horizontal="center" vertical="center" wrapText="1"/>
    </xf>
    <xf numFmtId="0" fontId="19" fillId="0" borderId="14" xfId="49" applyFont="1" applyBorder="1" applyAlignment="1">
      <alignment horizontal="left" vertical="center" wrapText="1"/>
    </xf>
    <xf numFmtId="166" fontId="19" fillId="0" borderId="10" xfId="49" applyNumberFormat="1" applyFont="1" applyBorder="1" applyAlignment="1">
      <alignment horizontal="center" vertical="center" wrapText="1"/>
    </xf>
    <xf numFmtId="164" fontId="19" fillId="0" borderId="10" xfId="49" applyNumberFormat="1" applyFont="1" applyBorder="1" applyAlignment="1">
      <alignment horizontal="center" vertical="center" wrapText="1"/>
    </xf>
    <xf numFmtId="0" fontId="21" fillId="0" borderId="14" xfId="49" applyFont="1" applyBorder="1" applyAlignment="1">
      <alignment horizontal="left" vertical="center" wrapText="1"/>
    </xf>
    <xf numFmtId="0" fontId="19" fillId="0" borderId="14" xfId="49" applyFont="1" applyBorder="1" applyAlignment="1">
      <alignment horizontal="left" vertical="center"/>
    </xf>
    <xf numFmtId="0" fontId="19" fillId="0" borderId="19" xfId="49" applyFont="1" applyBorder="1" applyAlignment="1">
      <alignment horizontal="center" vertical="center" wrapText="1"/>
    </xf>
    <xf numFmtId="0" fontId="27" fillId="0" borderId="14" xfId="49" applyFont="1" applyBorder="1" applyAlignment="1">
      <alignment horizontal="left" vertical="center" wrapText="1"/>
    </xf>
    <xf numFmtId="6" fontId="19" fillId="0" borderId="19" xfId="49" applyNumberFormat="1" applyFont="1" applyBorder="1" applyAlignment="1">
      <alignment horizontal="center" vertical="center" wrapText="1"/>
    </xf>
    <xf numFmtId="164" fontId="19" fillId="0" borderId="19" xfId="49" applyNumberFormat="1" applyFont="1" applyBorder="1" applyAlignment="1">
      <alignment horizontal="center" vertical="center" wrapText="1"/>
    </xf>
    <xf numFmtId="0" fontId="20" fillId="0" borderId="16" xfId="49" applyFont="1" applyBorder="1" applyAlignment="1">
      <alignment horizontal="left" vertical="center" wrapText="1"/>
    </xf>
    <xf numFmtId="164" fontId="45" fillId="0" borderId="12" xfId="49" applyNumberFormat="1" applyFont="1" applyBorder="1" applyAlignment="1">
      <alignment horizontal="center" vertical="center" wrapText="1"/>
    </xf>
    <xf numFmtId="0" fontId="18" fillId="0" borderId="19" xfId="49" applyFont="1" applyBorder="1" applyAlignment="1">
      <alignment horizontal="center" vertical="center" wrapText="1"/>
    </xf>
    <xf numFmtId="166" fontId="18" fillId="0" borderId="19" xfId="49" applyNumberFormat="1" applyFont="1" applyBorder="1" applyAlignment="1">
      <alignment horizontal="center" vertical="center" wrapText="1"/>
    </xf>
    <xf numFmtId="0" fontId="18" fillId="0" borderId="14" xfId="49" applyFont="1" applyBorder="1" applyAlignment="1">
      <alignment horizontal="left" vertical="center" wrapText="1"/>
    </xf>
    <xf numFmtId="164" fontId="18" fillId="0" borderId="17" xfId="49" applyNumberFormat="1" applyFont="1" applyBorder="1" applyAlignment="1">
      <alignment horizontal="center" vertical="center" wrapText="1"/>
    </xf>
    <xf numFmtId="0" fontId="18" fillId="0" borderId="14" xfId="49" applyFont="1" applyBorder="1" applyAlignment="1">
      <alignment horizontal="left" vertical="center"/>
    </xf>
    <xf numFmtId="164" fontId="32" fillId="0" borderId="10" xfId="49" applyNumberFormat="1" applyFont="1" applyBorder="1" applyAlignment="1">
      <alignment horizontal="center" vertical="center" wrapText="1"/>
    </xf>
    <xf numFmtId="0" fontId="20" fillId="0" borderId="14" xfId="49" applyFont="1" applyBorder="1" applyAlignment="1">
      <alignment horizontal="left" vertical="center" wrapText="1"/>
    </xf>
    <xf numFmtId="166" fontId="18" fillId="0" borderId="10" xfId="49" applyNumberFormat="1" applyFont="1" applyBorder="1" applyAlignment="1">
      <alignment horizontal="center" vertical="center" wrapText="1"/>
    </xf>
    <xf numFmtId="0" fontId="21" fillId="0" borderId="16" xfId="49" applyFont="1" applyBorder="1" applyAlignment="1">
      <alignment horizontal="left" vertical="center" wrapText="1"/>
    </xf>
    <xf numFmtId="0" fontId="32" fillId="0" borderId="14" xfId="49" applyFont="1" applyBorder="1" applyAlignment="1">
      <alignment horizontal="left" vertical="center" wrapText="1"/>
    </xf>
    <xf numFmtId="0" fontId="52" fillId="0" borderId="14" xfId="49" applyFont="1" applyBorder="1" applyAlignment="1">
      <alignment horizontal="left" vertical="center" wrapText="1"/>
    </xf>
    <xf numFmtId="0" fontId="19" fillId="0" borderId="23" xfId="49" applyFont="1" applyBorder="1" applyAlignment="1">
      <alignment horizontal="left" vertical="center" wrapText="1"/>
    </xf>
    <xf numFmtId="164" fontId="19" fillId="0" borderId="13" xfId="49" applyNumberFormat="1" applyFont="1" applyBorder="1" applyAlignment="1">
      <alignment horizontal="center" vertical="center" wrapText="1"/>
    </xf>
    <xf numFmtId="0" fontId="19" fillId="0" borderId="0" xfId="49" applyFont="1" applyAlignment="1">
      <alignment horizontal="left" vertical="center" wrapText="1"/>
    </xf>
    <xf numFmtId="0" fontId="21" fillId="0" borderId="21" xfId="0" applyFont="1" applyBorder="1" applyAlignment="1">
      <alignment wrapText="1"/>
    </xf>
    <xf numFmtId="0" fontId="19" fillId="0" borderId="21" xfId="0" applyFont="1" applyBorder="1"/>
    <xf numFmtId="0" fontId="20" fillId="0" borderId="21" xfId="0" applyFont="1" applyBorder="1" applyAlignment="1">
      <alignment wrapText="1"/>
    </xf>
    <xf numFmtId="0" fontId="20" fillId="0" borderId="21" xfId="0" applyFont="1" applyBorder="1"/>
    <xf numFmtId="0" fontId="19" fillId="0" borderId="30" xfId="0" applyFont="1" applyBorder="1" applyAlignment="1">
      <alignment horizontal="center" wrapText="1"/>
    </xf>
    <xf numFmtId="0" fontId="19" fillId="0" borderId="29" xfId="0" applyFont="1" applyBorder="1" applyAlignment="1">
      <alignment horizontal="center" wrapText="1"/>
    </xf>
    <xf numFmtId="164" fontId="19" fillId="0" borderId="13" xfId="49" applyNumberFormat="1" applyFont="1" applyBorder="1" applyAlignment="1">
      <alignment horizontal="left" vertical="center"/>
    </xf>
    <xf numFmtId="0" fontId="23" fillId="0" borderId="0" xfId="0" applyFont="1"/>
    <xf numFmtId="0" fontId="44" fillId="0" borderId="14" xfId="0" applyFont="1" applyBorder="1" applyAlignment="1">
      <alignment horizontal="left" vertical="center"/>
    </xf>
    <xf numFmtId="0" fontId="18" fillId="0" borderId="14" xfId="0" applyFont="1" applyBorder="1" applyAlignment="1">
      <alignment vertical="center"/>
    </xf>
    <xf numFmtId="0" fontId="19" fillId="0" borderId="16" xfId="0" applyFont="1" applyBorder="1" applyAlignment="1">
      <alignment horizontal="left" vertical="center"/>
    </xf>
    <xf numFmtId="164" fontId="19" fillId="0" borderId="12" xfId="0" applyNumberFormat="1" applyFont="1" applyBorder="1" applyAlignment="1">
      <alignment horizontal="left" vertical="center"/>
    </xf>
    <xf numFmtId="0" fontId="21" fillId="0" borderId="16" xfId="0" applyFont="1" applyBorder="1" applyAlignment="1">
      <alignment horizontal="left" vertical="center" wrapText="1"/>
    </xf>
    <xf numFmtId="164" fontId="18" fillId="0" borderId="10" xfId="45" applyNumberFormat="1" applyFont="1" applyBorder="1" applyAlignment="1">
      <alignment horizontal="center" vertical="center" wrapText="1"/>
    </xf>
    <xf numFmtId="9" fontId="19" fillId="0" borderId="10" xfId="47" applyFont="1" applyFill="1" applyBorder="1" applyAlignment="1">
      <alignment horizontal="center" vertical="center" wrapText="1"/>
    </xf>
    <xf numFmtId="9" fontId="19" fillId="0" borderId="10" xfId="47" applyFont="1" applyBorder="1" applyAlignment="1">
      <alignment horizontal="center" vertical="center" wrapText="1"/>
    </xf>
    <xf numFmtId="6"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xf>
    <xf numFmtId="166" fontId="19" fillId="0" borderId="0" xfId="56" applyNumberFormat="1" applyFont="1" applyAlignment="1">
      <alignment horizontal="center" vertical="center" wrapText="1"/>
    </xf>
    <xf numFmtId="164" fontId="20" fillId="0" borderId="0" xfId="56" applyNumberFormat="1" applyFont="1" applyAlignment="1">
      <alignment horizontal="center" vertical="center" wrapText="1"/>
    </xf>
    <xf numFmtId="0" fontId="19" fillId="0" borderId="16" xfId="45" applyFont="1" applyBorder="1" applyAlignment="1">
      <alignment horizontal="left" vertical="center" wrapText="1"/>
    </xf>
    <xf numFmtId="164" fontId="19" fillId="0" borderId="12" xfId="45" applyNumberFormat="1" applyFont="1" applyBorder="1" applyAlignment="1">
      <alignment horizontal="center" vertical="center" wrapText="1"/>
    </xf>
    <xf numFmtId="0" fontId="19" fillId="0" borderId="17" xfId="0" applyFont="1" applyBorder="1" applyAlignment="1">
      <alignment horizontal="center" vertical="center" wrapText="1"/>
    </xf>
    <xf numFmtId="166" fontId="26" fillId="0" borderId="10" xfId="0" applyNumberFormat="1" applyFont="1" applyBorder="1" applyAlignment="1">
      <alignment horizontal="center" vertical="center" wrapText="1"/>
    </xf>
    <xf numFmtId="166" fontId="19" fillId="0" borderId="19" xfId="56" applyNumberFormat="1" applyFont="1" applyBorder="1" applyAlignment="1">
      <alignment horizontal="center" vertical="center" wrapText="1"/>
    </xf>
    <xf numFmtId="0" fontId="19" fillId="0" borderId="14" xfId="56" applyFont="1" applyBorder="1" applyAlignment="1">
      <alignment horizontal="left" vertical="center" wrapText="1"/>
    </xf>
    <xf numFmtId="0" fontId="40" fillId="0" borderId="15" xfId="56" applyFont="1" applyBorder="1" applyAlignment="1">
      <alignment horizontal="left" vertical="center" wrapText="1"/>
    </xf>
    <xf numFmtId="164" fontId="20" fillId="0" borderId="11" xfId="56" applyNumberFormat="1" applyFont="1" applyBorder="1" applyAlignment="1">
      <alignment horizontal="center" vertical="center" wrapText="1"/>
    </xf>
    <xf numFmtId="164" fontId="19" fillId="0" borderId="10" xfId="56" applyNumberFormat="1" applyFont="1" applyBorder="1" applyAlignment="1">
      <alignment horizontal="center" vertical="center" wrapText="1"/>
    </xf>
    <xf numFmtId="0" fontId="19" fillId="0" borderId="31" xfId="0" applyFont="1" applyBorder="1" applyAlignment="1">
      <alignment horizontal="left" vertical="center" wrapText="1"/>
    </xf>
    <xf numFmtId="0" fontId="19" fillId="0" borderId="14" xfId="57" applyFont="1" applyBorder="1" applyAlignment="1">
      <alignment horizontal="left" vertical="center" wrapText="1"/>
    </xf>
    <xf numFmtId="164" fontId="19" fillId="0" borderId="10" xfId="57" applyNumberFormat="1" applyFont="1" applyBorder="1" applyAlignment="1">
      <alignment horizontal="center" vertical="center" wrapText="1"/>
    </xf>
    <xf numFmtId="164" fontId="23" fillId="0" borderId="17" xfId="57" applyNumberFormat="1" applyFont="1" applyBorder="1" applyAlignment="1">
      <alignment horizontal="center" vertical="center" wrapText="1"/>
    </xf>
    <xf numFmtId="164" fontId="19" fillId="0" borderId="10" xfId="49" applyNumberFormat="1" applyFont="1" applyBorder="1" applyAlignment="1">
      <alignment horizontal="left" vertical="center"/>
    </xf>
    <xf numFmtId="0" fontId="18" fillId="0" borderId="31" xfId="0" applyFont="1" applyBorder="1" applyAlignment="1">
      <alignment horizontal="left" vertical="center" wrapText="1"/>
    </xf>
    <xf numFmtId="0" fontId="40" fillId="0" borderId="31" xfId="0" applyFont="1" applyBorder="1" applyAlignment="1">
      <alignment horizontal="left" vertical="center" wrapText="1"/>
    </xf>
    <xf numFmtId="164" fontId="20" fillId="0" borderId="10" xfId="0" applyNumberFormat="1" applyFont="1" applyBorder="1" applyAlignment="1">
      <alignment horizontal="left" vertical="center" wrapText="1"/>
    </xf>
    <xf numFmtId="164" fontId="19" fillId="0" borderId="10" xfId="0" applyNumberFormat="1" applyFont="1" applyBorder="1" applyAlignment="1">
      <alignment horizontal="left" vertical="center" wrapText="1"/>
    </xf>
    <xf numFmtId="164" fontId="19" fillId="0" borderId="12" xfId="0" applyNumberFormat="1" applyFont="1" applyBorder="1" applyAlignment="1">
      <alignment horizontal="center" vertical="center"/>
    </xf>
    <xf numFmtId="164" fontId="19" fillId="0" borderId="25" xfId="0" applyNumberFormat="1" applyFont="1" applyBorder="1" applyAlignment="1">
      <alignment horizontal="center" vertical="center" wrapText="1"/>
    </xf>
    <xf numFmtId="164" fontId="20" fillId="0" borderId="25" xfId="0" applyNumberFormat="1" applyFont="1" applyBorder="1" applyAlignment="1">
      <alignment horizontal="center" vertical="center" wrapText="1"/>
    </xf>
    <xf numFmtId="164"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wrapText="1"/>
    </xf>
    <xf numFmtId="0" fontId="18" fillId="34" borderId="14" xfId="49" applyFont="1" applyFill="1" applyBorder="1" applyAlignment="1">
      <alignment horizontal="left" vertical="center" wrapText="1"/>
    </xf>
    <xf numFmtId="0" fontId="18" fillId="34" borderId="14" xfId="49" applyFont="1" applyFill="1" applyBorder="1" applyAlignment="1">
      <alignment horizontal="left" vertical="center"/>
    </xf>
    <xf numFmtId="164" fontId="18" fillId="0" borderId="10" xfId="49" applyNumberFormat="1" applyFont="1" applyBorder="1" applyAlignment="1">
      <alignment horizontal="center" vertical="center"/>
    </xf>
    <xf numFmtId="0" fontId="19" fillId="0" borderId="21" xfId="49" applyFont="1" applyBorder="1" applyAlignment="1">
      <alignment wrapText="1"/>
    </xf>
    <xf numFmtId="0" fontId="19" fillId="0" borderId="29" xfId="49" applyFont="1" applyBorder="1" applyAlignment="1">
      <alignment horizontal="center" vertical="center" wrapText="1"/>
    </xf>
    <xf numFmtId="0" fontId="19" fillId="0" borderId="31" xfId="49" applyFont="1" applyBorder="1" applyAlignment="1">
      <alignment horizontal="left" vertical="center" wrapText="1"/>
    </xf>
    <xf numFmtId="6" fontId="19" fillId="0" borderId="29" xfId="0" applyNumberFormat="1" applyFont="1" applyBorder="1" applyAlignment="1">
      <alignment horizontal="center" vertical="center" wrapText="1"/>
    </xf>
    <xf numFmtId="6" fontId="19" fillId="0" borderId="33" xfId="0" applyNumberFormat="1" applyFont="1" applyBorder="1" applyAlignment="1">
      <alignment horizontal="center" vertical="center" wrapText="1"/>
    </xf>
    <xf numFmtId="0" fontId="19" fillId="0" borderId="29" xfId="0" applyFont="1" applyBorder="1" applyAlignment="1">
      <alignment horizontal="center" vertical="center" wrapText="1"/>
    </xf>
    <xf numFmtId="0" fontId="19" fillId="35" borderId="21" xfId="0" applyFont="1" applyFill="1" applyBorder="1" applyAlignment="1">
      <alignment horizontal="left" vertical="center" wrapText="1"/>
    </xf>
    <xf numFmtId="6" fontId="19" fillId="35" borderId="29" xfId="0" applyNumberFormat="1" applyFont="1" applyFill="1" applyBorder="1" applyAlignment="1">
      <alignment horizontal="center" vertical="center" wrapText="1"/>
    </xf>
    <xf numFmtId="0" fontId="19" fillId="35" borderId="30" xfId="0" applyFont="1" applyFill="1" applyBorder="1" applyAlignment="1">
      <alignment horizontal="center" vertical="center" wrapText="1"/>
    </xf>
    <xf numFmtId="8" fontId="19" fillId="0" borderId="29" xfId="0" applyNumberFormat="1" applyFont="1" applyBorder="1" applyAlignment="1">
      <alignment horizontal="center" vertical="center" wrapText="1"/>
    </xf>
    <xf numFmtId="0" fontId="19" fillId="0" borderId="21" xfId="0" applyFont="1" applyBorder="1" applyAlignment="1">
      <alignment horizontal="left" vertical="center" wrapText="1"/>
    </xf>
    <xf numFmtId="0" fontId="21" fillId="0" borderId="21" xfId="0" applyFont="1" applyBorder="1" applyAlignment="1">
      <alignment horizontal="left" vertical="center" wrapText="1"/>
    </xf>
    <xf numFmtId="0" fontId="21" fillId="0" borderId="21" xfId="0" applyFont="1" applyBorder="1" applyAlignment="1">
      <alignment horizontal="left" vertical="center"/>
    </xf>
    <xf numFmtId="6"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8" fontId="19" fillId="0" borderId="10" xfId="0" applyNumberFormat="1" applyFont="1" applyBorder="1" applyAlignment="1">
      <alignment horizontal="center" vertical="center" wrapText="1"/>
    </xf>
    <xf numFmtId="0" fontId="19" fillId="0" borderId="17" xfId="49" applyFont="1" applyBorder="1" applyAlignment="1">
      <alignment horizontal="left" vertical="center" wrapText="1"/>
    </xf>
    <xf numFmtId="0" fontId="19" fillId="0" borderId="30" xfId="49" applyFont="1" applyBorder="1" applyAlignment="1">
      <alignment horizontal="left" vertical="center" wrapText="1"/>
    </xf>
    <xf numFmtId="164" fontId="19" fillId="0" borderId="32" xfId="49" applyNumberFormat="1" applyFont="1" applyBorder="1" applyAlignment="1">
      <alignment horizontal="center" vertical="center" wrapText="1"/>
    </xf>
    <xf numFmtId="0" fontId="16" fillId="0" borderId="0" xfId="0" applyFont="1" applyAlignment="1">
      <alignment horizontal="center"/>
    </xf>
    <xf numFmtId="42" fontId="53" fillId="0" borderId="0" xfId="0" applyNumberFormat="1" applyFont="1" applyAlignment="1">
      <alignment vertical="center"/>
    </xf>
    <xf numFmtId="42" fontId="0" fillId="0" borderId="0" xfId="0" applyNumberFormat="1"/>
    <xf numFmtId="0" fontId="16" fillId="0" borderId="0" xfId="0" applyFont="1"/>
    <xf numFmtId="42" fontId="16" fillId="0" borderId="0" xfId="0" applyNumberFormat="1" applyFont="1" applyAlignment="1">
      <alignment horizontal="center"/>
    </xf>
    <xf numFmtId="42" fontId="16" fillId="36" borderId="0" xfId="0" applyNumberFormat="1" applyFont="1" applyFill="1" applyAlignment="1">
      <alignment horizontal="center"/>
    </xf>
    <xf numFmtId="0" fontId="16" fillId="33" borderId="0" xfId="0" applyFont="1" applyFill="1"/>
    <xf numFmtId="0" fontId="54" fillId="0" borderId="0" xfId="0" applyFont="1"/>
    <xf numFmtId="0" fontId="16" fillId="37" borderId="0" xfId="0" applyFont="1" applyFill="1"/>
    <xf numFmtId="42" fontId="54" fillId="0" borderId="0" xfId="0" applyNumberFormat="1" applyFont="1"/>
    <xf numFmtId="42" fontId="54" fillId="36" borderId="0" xfId="0" applyNumberFormat="1" applyFont="1" applyFill="1"/>
    <xf numFmtId="42" fontId="54" fillId="36" borderId="0" xfId="0" applyNumberFormat="1" applyFont="1" applyFill="1" applyAlignment="1">
      <alignment horizontal="center" vertical="center"/>
    </xf>
    <xf numFmtId="6" fontId="0" fillId="0" borderId="0" xfId="0" applyNumberFormat="1"/>
    <xf numFmtId="0" fontId="55" fillId="0" borderId="0" xfId="0" applyFont="1" applyAlignment="1">
      <alignment horizontal="center"/>
    </xf>
    <xf numFmtId="44" fontId="0" fillId="0" borderId="0" xfId="0" applyNumberFormat="1"/>
    <xf numFmtId="9" fontId="16" fillId="0" borderId="0" xfId="0" applyNumberFormat="1" applyFont="1"/>
    <xf numFmtId="0" fontId="0" fillId="0" borderId="0" xfId="0" applyAlignment="1">
      <alignment horizontal="center"/>
    </xf>
    <xf numFmtId="0" fontId="56" fillId="0" borderId="0" xfId="0" applyFont="1"/>
    <xf numFmtId="0" fontId="57" fillId="0" borderId="0" xfId="0" applyFont="1" applyAlignment="1">
      <alignment horizontal="center"/>
    </xf>
    <xf numFmtId="0" fontId="0" fillId="0" borderId="0" xfId="0" applyAlignment="1">
      <alignment horizontal="left" vertical="top"/>
    </xf>
    <xf numFmtId="0" fontId="0" fillId="0" borderId="0" xfId="0" applyAlignment="1">
      <alignment horizontal="left"/>
    </xf>
    <xf numFmtId="0" fontId="57" fillId="0" borderId="0" xfId="0" applyFont="1" applyAlignment="1">
      <alignment horizontal="right"/>
    </xf>
    <xf numFmtId="0" fontId="16" fillId="0" borderId="37" xfId="0" applyFont="1" applyBorder="1" applyAlignment="1">
      <alignment horizontal="center"/>
    </xf>
    <xf numFmtId="0" fontId="16" fillId="0" borderId="34" xfId="0" applyFont="1" applyBorder="1"/>
    <xf numFmtId="0" fontId="16" fillId="0" borderId="37" xfId="0" applyFont="1" applyBorder="1"/>
    <xf numFmtId="167" fontId="0" fillId="0" borderId="0" xfId="0" applyNumberFormat="1"/>
    <xf numFmtId="0" fontId="0" fillId="0" borderId="35" xfId="0" applyBorder="1"/>
    <xf numFmtId="6" fontId="16" fillId="0" borderId="38" xfId="0" applyNumberFormat="1" applyFont="1" applyBorder="1" applyAlignment="1">
      <alignment horizontal="center"/>
    </xf>
    <xf numFmtId="6" fontId="16" fillId="0" borderId="0" xfId="0" applyNumberFormat="1" applyFont="1" applyAlignment="1">
      <alignment horizontal="center"/>
    </xf>
    <xf numFmtId="167" fontId="16" fillId="0" borderId="0" xfId="0" applyNumberFormat="1" applyFont="1" applyAlignment="1">
      <alignment horizontal="center"/>
    </xf>
    <xf numFmtId="0" fontId="57" fillId="0" borderId="36" xfId="0" applyFont="1" applyBorder="1"/>
    <xf numFmtId="0" fontId="16" fillId="0" borderId="39" xfId="0" applyFont="1" applyBorder="1" applyAlignment="1">
      <alignment horizontal="center"/>
    </xf>
    <xf numFmtId="0" fontId="16" fillId="0" borderId="38" xfId="0" applyFont="1" applyBorder="1" applyAlignment="1">
      <alignment horizontal="center"/>
    </xf>
    <xf numFmtId="0" fontId="0" fillId="0" borderId="36" xfId="0" applyBorder="1"/>
    <xf numFmtId="168" fontId="0" fillId="0" borderId="0" xfId="0" applyNumberFormat="1"/>
    <xf numFmtId="0" fontId="54" fillId="0" borderId="0" xfId="0" applyFont="1" applyAlignment="1">
      <alignment horizontal="left" vertical="center" wrapText="1"/>
    </xf>
    <xf numFmtId="164" fontId="0" fillId="0" borderId="0" xfId="0" applyNumberFormat="1" applyAlignment="1">
      <alignment horizontal="center" vertical="center" wrapText="1"/>
    </xf>
    <xf numFmtId="0" fontId="16" fillId="0" borderId="34" xfId="0" applyFont="1" applyBorder="1" applyAlignment="1">
      <alignment horizontal="center"/>
    </xf>
    <xf numFmtId="0" fontId="16" fillId="0" borderId="41" xfId="0" applyFont="1" applyBorder="1" applyAlignment="1">
      <alignment horizontal="center"/>
    </xf>
    <xf numFmtId="0" fontId="0" fillId="0" borderId="38" xfId="0" applyBorder="1" applyAlignment="1">
      <alignment horizontal="center"/>
    </xf>
    <xf numFmtId="0" fontId="0" fillId="0" borderId="42" xfId="0" applyBorder="1"/>
    <xf numFmtId="6" fontId="0" fillId="0" borderId="42" xfId="0" applyNumberFormat="1" applyBorder="1"/>
    <xf numFmtId="0" fontId="0" fillId="0" borderId="39" xfId="0" applyBorder="1" applyAlignment="1">
      <alignment horizontal="center"/>
    </xf>
    <xf numFmtId="6" fontId="0" fillId="0" borderId="40" xfId="0" applyNumberFormat="1" applyBorder="1"/>
    <xf numFmtId="0" fontId="0" fillId="0" borderId="43" xfId="0" applyBorder="1"/>
    <xf numFmtId="0" fontId="0" fillId="0" borderId="40" xfId="0" applyBorder="1" applyAlignment="1">
      <alignment horizontal="center"/>
    </xf>
    <xf numFmtId="6" fontId="0" fillId="0" borderId="44" xfId="0" applyNumberFormat="1" applyBorder="1"/>
    <xf numFmtId="0" fontId="0" fillId="0" borderId="36" xfId="0" applyBorder="1" applyAlignment="1">
      <alignment horizontal="center"/>
    </xf>
    <xf numFmtId="6" fontId="0" fillId="0" borderId="39" xfId="0" applyNumberFormat="1" applyBorder="1"/>
    <xf numFmtId="0" fontId="19" fillId="0" borderId="18" xfId="0" applyFont="1" applyBorder="1" applyAlignment="1">
      <alignment horizontal="left" vertical="center" wrapText="1"/>
    </xf>
    <xf numFmtId="0" fontId="21" fillId="0" borderId="18" xfId="0" applyFont="1" applyBorder="1" applyAlignment="1">
      <alignment horizontal="left" vertical="center" wrapText="1"/>
    </xf>
    <xf numFmtId="0" fontId="16" fillId="0" borderId="0" xfId="0" applyFont="1" applyAlignment="1">
      <alignment horizontal="center"/>
    </xf>
  </cellXfs>
  <cellStyles count="6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61" xr:uid="{4D90318A-FB57-4173-99C5-2CC13CD30C3E}"/>
    <cellStyle name="60% - Accent2" xfId="25" builtinId="36" customBuiltin="1"/>
    <cellStyle name="60% - Accent2 2" xfId="62" xr:uid="{04A8A5C0-FB42-4611-B4A9-7A62E976C77F}"/>
    <cellStyle name="60% - Accent3" xfId="29" builtinId="40" customBuiltin="1"/>
    <cellStyle name="60% - Accent3 2" xfId="63" xr:uid="{F2BCB2BA-C0C9-490C-A6CB-A7FE5BAF5593}"/>
    <cellStyle name="60% - Accent4" xfId="33" builtinId="44" customBuiltin="1"/>
    <cellStyle name="60% - Accent4 2" xfId="64" xr:uid="{92BBCE7C-7561-49A7-8C95-B3BDB95FB1FC}"/>
    <cellStyle name="60% - Accent5" xfId="37" builtinId="48" customBuiltin="1"/>
    <cellStyle name="60% - Accent5 2" xfId="65" xr:uid="{EBD8831C-B23C-4DE7-8CCC-AA93BAFEC8D6}"/>
    <cellStyle name="60% - Accent6" xfId="41" builtinId="52" customBuiltin="1"/>
    <cellStyle name="60% - Accent6 2" xfId="66" xr:uid="{E0053B95-1A6E-4E94-93C3-44A62867FBBA}"/>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6" xr:uid="{0186BC47-B747-4CF9-B543-6EE5ED93FE13}"/>
    <cellStyle name="Comma 2 2" xfId="58" xr:uid="{71C65BC1-4443-4B3E-AC6B-56932D83D308}"/>
    <cellStyle name="Currency 2" xfId="50" xr:uid="{8F398928-B87E-4742-8951-40C56C5296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8" xr:uid="{BE6CC550-1498-49E9-9C8C-9A4EFC45ACF6}"/>
    <cellStyle name="Input" xfId="9" builtinId="20" customBuiltin="1"/>
    <cellStyle name="Linked Cell" xfId="12" builtinId="24" customBuiltin="1"/>
    <cellStyle name="Neutral" xfId="8" builtinId="28" customBuiltin="1"/>
    <cellStyle name="Neutral 2" xfId="60" xr:uid="{B4C2A96D-12D2-4B71-AFF5-547E4F43DED6}"/>
    <cellStyle name="Normal" xfId="0" builtinId="0"/>
    <cellStyle name="Normal 2" xfId="43" xr:uid="{EA03A533-AD28-4D82-A124-3DF10F580CC0}"/>
    <cellStyle name="Normal 2 2" xfId="49" xr:uid="{63664B41-E157-4C35-8F71-7D9A7D463FA4}"/>
    <cellStyle name="Normal 2 3" xfId="53" xr:uid="{758DFE3F-D1B3-4334-88BF-976A5FABD4C7}"/>
    <cellStyle name="Normal 3" xfId="45" xr:uid="{094B0646-3ABB-4108-8E0A-3CB0D6237A12}"/>
    <cellStyle name="Normal 3 2" xfId="56" xr:uid="{70CD5DF5-DBDF-4BD9-82D4-6C5DBE5720C1}"/>
    <cellStyle name="Normal 3 3" xfId="54" xr:uid="{1CB0FD40-8574-431E-B32D-BB670FEA9332}"/>
    <cellStyle name="Normal 4" xfId="51" xr:uid="{A8A0B96D-C949-47EB-AF8A-E007CBA28D3A}"/>
    <cellStyle name="Normal 4 2" xfId="57" xr:uid="{53DD2994-A5C4-434E-BCC5-5B094D4BBD07}"/>
    <cellStyle name="Normal 4 3" xfId="52" xr:uid="{BF8E385B-AD00-41CC-8C1B-C98BE15C2FCF}"/>
    <cellStyle name="Note" xfId="15" builtinId="10" customBuiltin="1"/>
    <cellStyle name="Output" xfId="10" builtinId="21" customBuiltin="1"/>
    <cellStyle name="Percent" xfId="42" builtinId="5"/>
    <cellStyle name="Percent 2" xfId="47" xr:uid="{DB29A3C1-DF9B-45F6-83F6-07AA2A30C261}"/>
    <cellStyle name="Percent 2 2" xfId="59" xr:uid="{B9A6333B-3A8A-44A3-8C6C-093BBD94DB8E}"/>
    <cellStyle name="Percent 3" xfId="55" xr:uid="{B1C437D0-2E3D-45F5-AA48-049022659F96}"/>
    <cellStyle name="Title" xfId="1" builtinId="15" customBuiltin="1"/>
    <cellStyle name="Total" xfId="17" builtinId="25" customBuiltin="1"/>
    <cellStyle name="Warning Text" xfId="14" builtinId="11" customBuiltin="1"/>
  </cellStyles>
  <dxfs count="2">
    <dxf>
      <numFmt numFmtId="0" formatCode="General"/>
    </dxf>
    <dxf>
      <numFmt numFmtId="0" formatCode="Genera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2794000</xdr:colOff>
      <xdr:row>26</xdr:row>
      <xdr:rowOff>0</xdr:rowOff>
    </xdr:from>
    <xdr:ext cx="184731" cy="264560"/>
    <xdr:sp macro="" textlink="">
      <xdr:nvSpPr>
        <xdr:cNvPr id="2" name="TextBox 1">
          <a:extLst>
            <a:ext uri="{FF2B5EF4-FFF2-40B4-BE49-F238E27FC236}">
              <a16:creationId xmlns:a16="http://schemas.microsoft.com/office/drawing/2014/main" id="{F9EFF878-1977-41F0-9C7F-4024566F2EA5}"/>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26</xdr:row>
      <xdr:rowOff>0</xdr:rowOff>
    </xdr:from>
    <xdr:ext cx="184731" cy="264560"/>
    <xdr:sp macro="" textlink="">
      <xdr:nvSpPr>
        <xdr:cNvPr id="3" name="TextBox 2">
          <a:extLst>
            <a:ext uri="{FF2B5EF4-FFF2-40B4-BE49-F238E27FC236}">
              <a16:creationId xmlns:a16="http://schemas.microsoft.com/office/drawing/2014/main" id="{53B5C130-C3E9-4CDF-BCD7-5DC9DB9090B2}"/>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26</xdr:row>
      <xdr:rowOff>0</xdr:rowOff>
    </xdr:from>
    <xdr:ext cx="184731" cy="264560"/>
    <xdr:sp macro="" textlink="">
      <xdr:nvSpPr>
        <xdr:cNvPr id="4" name="TextBox 3">
          <a:extLst>
            <a:ext uri="{FF2B5EF4-FFF2-40B4-BE49-F238E27FC236}">
              <a16:creationId xmlns:a16="http://schemas.microsoft.com/office/drawing/2014/main" id="{4A426A58-7FC1-437A-8F65-A33B9A67CFE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2794000</xdr:colOff>
      <xdr:row>257</xdr:row>
      <xdr:rowOff>0</xdr:rowOff>
    </xdr:from>
    <xdr:ext cx="184731" cy="264560"/>
    <xdr:sp macro="" textlink="">
      <xdr:nvSpPr>
        <xdr:cNvPr id="2" name="TextBox 1">
          <a:extLst>
            <a:ext uri="{FF2B5EF4-FFF2-40B4-BE49-F238E27FC236}">
              <a16:creationId xmlns:a16="http://schemas.microsoft.com/office/drawing/2014/main" id="{9348CBE8-0836-4821-9ABC-D6D166C402FA}"/>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257</xdr:row>
      <xdr:rowOff>0</xdr:rowOff>
    </xdr:from>
    <xdr:ext cx="184731" cy="264560"/>
    <xdr:sp macro="" textlink="">
      <xdr:nvSpPr>
        <xdr:cNvPr id="3" name="TextBox 2">
          <a:extLst>
            <a:ext uri="{FF2B5EF4-FFF2-40B4-BE49-F238E27FC236}">
              <a16:creationId xmlns:a16="http://schemas.microsoft.com/office/drawing/2014/main" id="{E009F754-4489-4894-89B3-02A7687CCD80}"/>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257</xdr:row>
      <xdr:rowOff>0</xdr:rowOff>
    </xdr:from>
    <xdr:ext cx="184731" cy="264560"/>
    <xdr:sp macro="" textlink="">
      <xdr:nvSpPr>
        <xdr:cNvPr id="4" name="TextBox 3">
          <a:extLst>
            <a:ext uri="{FF2B5EF4-FFF2-40B4-BE49-F238E27FC236}">
              <a16:creationId xmlns:a16="http://schemas.microsoft.com/office/drawing/2014/main" id="{00E0BD90-7D78-4BE9-9C8A-A3838AA8C215}"/>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2794000</xdr:colOff>
      <xdr:row>17</xdr:row>
      <xdr:rowOff>0</xdr:rowOff>
    </xdr:from>
    <xdr:ext cx="184731" cy="264560"/>
    <xdr:sp macro="" textlink="">
      <xdr:nvSpPr>
        <xdr:cNvPr id="2" name="TextBox 1">
          <a:extLst>
            <a:ext uri="{FF2B5EF4-FFF2-40B4-BE49-F238E27FC236}">
              <a16:creationId xmlns:a16="http://schemas.microsoft.com/office/drawing/2014/main" id="{987E1F76-4C49-416A-A370-8716B7281150}"/>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17</xdr:row>
      <xdr:rowOff>0</xdr:rowOff>
    </xdr:from>
    <xdr:ext cx="184731" cy="264560"/>
    <xdr:sp macro="" textlink="">
      <xdr:nvSpPr>
        <xdr:cNvPr id="3" name="TextBox 2">
          <a:extLst>
            <a:ext uri="{FF2B5EF4-FFF2-40B4-BE49-F238E27FC236}">
              <a16:creationId xmlns:a16="http://schemas.microsoft.com/office/drawing/2014/main" id="{4D26EF39-FC1A-44DD-A0CF-DA547C227FB8}"/>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17</xdr:row>
      <xdr:rowOff>0</xdr:rowOff>
    </xdr:from>
    <xdr:ext cx="184731" cy="264560"/>
    <xdr:sp macro="" textlink="">
      <xdr:nvSpPr>
        <xdr:cNvPr id="4" name="TextBox 3">
          <a:extLst>
            <a:ext uri="{FF2B5EF4-FFF2-40B4-BE49-F238E27FC236}">
              <a16:creationId xmlns:a16="http://schemas.microsoft.com/office/drawing/2014/main" id="{5E9784A3-5523-49B3-BD78-94BCC67A5EB3}"/>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9D067BF3-634E-42EF-AE94-37D361B40CA7}"/>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4B694C35-D894-4226-B3E0-CE108E664DE4}"/>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812BCC14-8585-4C74-842C-ADD4C86ED449}"/>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2794000</xdr:colOff>
      <xdr:row>10</xdr:row>
      <xdr:rowOff>0</xdr:rowOff>
    </xdr:from>
    <xdr:ext cx="184731" cy="264560"/>
    <xdr:sp macro="" textlink="">
      <xdr:nvSpPr>
        <xdr:cNvPr id="2" name="TextBox 1">
          <a:extLst>
            <a:ext uri="{FF2B5EF4-FFF2-40B4-BE49-F238E27FC236}">
              <a16:creationId xmlns:a16="http://schemas.microsoft.com/office/drawing/2014/main" id="{8290F4DC-7066-47B6-94B8-FB9E6C668CB5}"/>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3" name="TextBox 2">
          <a:extLst>
            <a:ext uri="{FF2B5EF4-FFF2-40B4-BE49-F238E27FC236}">
              <a16:creationId xmlns:a16="http://schemas.microsoft.com/office/drawing/2014/main" id="{DCF9846D-EC99-4A4D-A7CA-0E6070A56203}"/>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4" name="TextBox 3">
          <a:extLst>
            <a:ext uri="{FF2B5EF4-FFF2-40B4-BE49-F238E27FC236}">
              <a16:creationId xmlns:a16="http://schemas.microsoft.com/office/drawing/2014/main" id="{43364F43-D9C2-4D29-82F4-C801039ACB57}"/>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2794000</xdr:colOff>
      <xdr:row>15</xdr:row>
      <xdr:rowOff>0</xdr:rowOff>
    </xdr:from>
    <xdr:ext cx="184731" cy="264560"/>
    <xdr:sp macro="" textlink="">
      <xdr:nvSpPr>
        <xdr:cNvPr id="2" name="TextBox 1">
          <a:extLst>
            <a:ext uri="{FF2B5EF4-FFF2-40B4-BE49-F238E27FC236}">
              <a16:creationId xmlns:a16="http://schemas.microsoft.com/office/drawing/2014/main" id="{694FE67F-FA59-4B64-9520-CAB2D398B9F8}"/>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15</xdr:row>
      <xdr:rowOff>0</xdr:rowOff>
    </xdr:from>
    <xdr:ext cx="184731" cy="264560"/>
    <xdr:sp macro="" textlink="">
      <xdr:nvSpPr>
        <xdr:cNvPr id="3" name="TextBox 2">
          <a:extLst>
            <a:ext uri="{FF2B5EF4-FFF2-40B4-BE49-F238E27FC236}">
              <a16:creationId xmlns:a16="http://schemas.microsoft.com/office/drawing/2014/main" id="{4A1ADCC2-772C-4411-B6EE-09BC2A6D6150}"/>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15</xdr:row>
      <xdr:rowOff>0</xdr:rowOff>
    </xdr:from>
    <xdr:ext cx="184731" cy="264560"/>
    <xdr:sp macro="" textlink="">
      <xdr:nvSpPr>
        <xdr:cNvPr id="4" name="TextBox 3">
          <a:extLst>
            <a:ext uri="{FF2B5EF4-FFF2-40B4-BE49-F238E27FC236}">
              <a16:creationId xmlns:a16="http://schemas.microsoft.com/office/drawing/2014/main" id="{B28DC619-9782-40B8-812E-3D5B1057CBD7}"/>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34B2E653-31DF-45A5-ADC6-337E6A94683F}"/>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EE201898-50B7-469B-9BC0-8D0934C8D519}"/>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16874F5C-6E15-4FA1-B001-20DA6B2FAFA9}"/>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46364EEB-A1A8-446D-A195-E16D6031A45E}"/>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7D98FCD-0FDA-4EA2-9386-0449382012D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F54C922-1F6E-47DF-870B-8DCBA33AF53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5" name="TextBox 4">
          <a:extLst>
            <a:ext uri="{FF2B5EF4-FFF2-40B4-BE49-F238E27FC236}">
              <a16:creationId xmlns:a16="http://schemas.microsoft.com/office/drawing/2014/main" id="{01CD21AC-100C-458D-A01B-1472D70AD2FF}"/>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6" name="TextBox 5">
          <a:extLst>
            <a:ext uri="{FF2B5EF4-FFF2-40B4-BE49-F238E27FC236}">
              <a16:creationId xmlns:a16="http://schemas.microsoft.com/office/drawing/2014/main" id="{22CECEFD-44C2-4802-86DC-95B1E88404E1}"/>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7" name="TextBox 6">
          <a:extLst>
            <a:ext uri="{FF2B5EF4-FFF2-40B4-BE49-F238E27FC236}">
              <a16:creationId xmlns:a16="http://schemas.microsoft.com/office/drawing/2014/main" id="{4B191BF7-1173-47AB-91FE-2605A6DC4B76}"/>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8" name="TextBox 7">
          <a:extLst>
            <a:ext uri="{FF2B5EF4-FFF2-40B4-BE49-F238E27FC236}">
              <a16:creationId xmlns:a16="http://schemas.microsoft.com/office/drawing/2014/main" id="{DE52E7B3-DA35-4388-A29B-C8EF3A3F4C3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9" name="TextBox 8">
          <a:extLst>
            <a:ext uri="{FF2B5EF4-FFF2-40B4-BE49-F238E27FC236}">
              <a16:creationId xmlns:a16="http://schemas.microsoft.com/office/drawing/2014/main" id="{3900C381-D749-4B5B-B738-C49E0EA82994}"/>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0" name="TextBox 9">
          <a:extLst>
            <a:ext uri="{FF2B5EF4-FFF2-40B4-BE49-F238E27FC236}">
              <a16:creationId xmlns:a16="http://schemas.microsoft.com/office/drawing/2014/main" id="{756DB800-8D26-4393-B12D-591950AE192A}"/>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1" name="TextBox 10">
          <a:extLst>
            <a:ext uri="{FF2B5EF4-FFF2-40B4-BE49-F238E27FC236}">
              <a16:creationId xmlns:a16="http://schemas.microsoft.com/office/drawing/2014/main" id="{FB5262A7-2020-4762-A471-39ED1B1D1F3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2" name="TextBox 11">
          <a:extLst>
            <a:ext uri="{FF2B5EF4-FFF2-40B4-BE49-F238E27FC236}">
              <a16:creationId xmlns:a16="http://schemas.microsoft.com/office/drawing/2014/main" id="{C79A9AD1-60F5-49F7-AAAC-07FEFC81A32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3" name="TextBox 12">
          <a:extLst>
            <a:ext uri="{FF2B5EF4-FFF2-40B4-BE49-F238E27FC236}">
              <a16:creationId xmlns:a16="http://schemas.microsoft.com/office/drawing/2014/main" id="{6AFCF77C-C3C7-4DF2-92C7-42154CD5BEF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4" name="TextBox 13">
          <a:extLst>
            <a:ext uri="{FF2B5EF4-FFF2-40B4-BE49-F238E27FC236}">
              <a16:creationId xmlns:a16="http://schemas.microsoft.com/office/drawing/2014/main" id="{3B9B9AB0-59A1-49EC-81D1-BA50350F7D1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5" name="TextBox 14">
          <a:extLst>
            <a:ext uri="{FF2B5EF4-FFF2-40B4-BE49-F238E27FC236}">
              <a16:creationId xmlns:a16="http://schemas.microsoft.com/office/drawing/2014/main" id="{4D28A3FF-B0AC-4316-BFD3-5CAC8DE8B1B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6" name="TextBox 15">
          <a:extLst>
            <a:ext uri="{FF2B5EF4-FFF2-40B4-BE49-F238E27FC236}">
              <a16:creationId xmlns:a16="http://schemas.microsoft.com/office/drawing/2014/main" id="{CA06F7A4-F4C3-43EA-A718-F5BA4A20F85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7" name="TextBox 16">
          <a:extLst>
            <a:ext uri="{FF2B5EF4-FFF2-40B4-BE49-F238E27FC236}">
              <a16:creationId xmlns:a16="http://schemas.microsoft.com/office/drawing/2014/main" id="{E6EE706B-D65F-42FA-A2DD-DF17BC4D2BBD}"/>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8" name="TextBox 17">
          <a:extLst>
            <a:ext uri="{FF2B5EF4-FFF2-40B4-BE49-F238E27FC236}">
              <a16:creationId xmlns:a16="http://schemas.microsoft.com/office/drawing/2014/main" id="{6498FE15-1409-4D2C-BB01-44CAC4C7A3B6}"/>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9" name="TextBox 18">
          <a:extLst>
            <a:ext uri="{FF2B5EF4-FFF2-40B4-BE49-F238E27FC236}">
              <a16:creationId xmlns:a16="http://schemas.microsoft.com/office/drawing/2014/main" id="{1CAE57F4-BD0D-415C-9DD7-3E1FC3BE6CC3}"/>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0" name="TextBox 19">
          <a:extLst>
            <a:ext uri="{FF2B5EF4-FFF2-40B4-BE49-F238E27FC236}">
              <a16:creationId xmlns:a16="http://schemas.microsoft.com/office/drawing/2014/main" id="{B659FBAB-8923-42CB-940B-691A4755FA9C}"/>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1" name="TextBox 20">
          <a:extLst>
            <a:ext uri="{FF2B5EF4-FFF2-40B4-BE49-F238E27FC236}">
              <a16:creationId xmlns:a16="http://schemas.microsoft.com/office/drawing/2014/main" id="{D7E55778-2FB8-4FCF-A797-AF2CD1C1A3F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2" name="TextBox 21">
          <a:extLst>
            <a:ext uri="{FF2B5EF4-FFF2-40B4-BE49-F238E27FC236}">
              <a16:creationId xmlns:a16="http://schemas.microsoft.com/office/drawing/2014/main" id="{CC946508-5702-41F8-9C49-22006CE14AE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3" name="TextBox 22">
          <a:extLst>
            <a:ext uri="{FF2B5EF4-FFF2-40B4-BE49-F238E27FC236}">
              <a16:creationId xmlns:a16="http://schemas.microsoft.com/office/drawing/2014/main" id="{7F440DC9-CB44-4AD3-8138-A217E24CEFE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4" name="TextBox 23">
          <a:extLst>
            <a:ext uri="{FF2B5EF4-FFF2-40B4-BE49-F238E27FC236}">
              <a16:creationId xmlns:a16="http://schemas.microsoft.com/office/drawing/2014/main" id="{F2790AD4-B153-4D89-9EDD-5C6A54165277}"/>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5" name="TextBox 24">
          <a:extLst>
            <a:ext uri="{FF2B5EF4-FFF2-40B4-BE49-F238E27FC236}">
              <a16:creationId xmlns:a16="http://schemas.microsoft.com/office/drawing/2014/main" id="{48A78048-7C46-4C1C-8CB9-57E8A8F5A4B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6" name="TextBox 25">
          <a:extLst>
            <a:ext uri="{FF2B5EF4-FFF2-40B4-BE49-F238E27FC236}">
              <a16:creationId xmlns:a16="http://schemas.microsoft.com/office/drawing/2014/main" id="{70E3EEE4-D7BC-493A-AB72-7D2478D3DA79}"/>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7" name="TextBox 26">
          <a:extLst>
            <a:ext uri="{FF2B5EF4-FFF2-40B4-BE49-F238E27FC236}">
              <a16:creationId xmlns:a16="http://schemas.microsoft.com/office/drawing/2014/main" id="{F66216C3-204A-4DF0-8DE8-F64BBCAAB87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8" name="TextBox 27">
          <a:extLst>
            <a:ext uri="{FF2B5EF4-FFF2-40B4-BE49-F238E27FC236}">
              <a16:creationId xmlns:a16="http://schemas.microsoft.com/office/drawing/2014/main" id="{0D63C14D-C6ED-4E18-9684-8D38BB107825}"/>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1" name="TextBox 40">
          <a:extLst>
            <a:ext uri="{FF2B5EF4-FFF2-40B4-BE49-F238E27FC236}">
              <a16:creationId xmlns:a16="http://schemas.microsoft.com/office/drawing/2014/main" id="{545B94F2-9762-4B84-B76A-7362FF935118}"/>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2" name="TextBox 41">
          <a:extLst>
            <a:ext uri="{FF2B5EF4-FFF2-40B4-BE49-F238E27FC236}">
              <a16:creationId xmlns:a16="http://schemas.microsoft.com/office/drawing/2014/main" id="{53EB05CA-1849-4582-A1CC-D82FB4B9DF8C}"/>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3" name="TextBox 42">
          <a:extLst>
            <a:ext uri="{FF2B5EF4-FFF2-40B4-BE49-F238E27FC236}">
              <a16:creationId xmlns:a16="http://schemas.microsoft.com/office/drawing/2014/main" id="{A0A50DA1-E911-404A-9547-E9EC8B0627B3}"/>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4" name="TextBox 43">
          <a:extLst>
            <a:ext uri="{FF2B5EF4-FFF2-40B4-BE49-F238E27FC236}">
              <a16:creationId xmlns:a16="http://schemas.microsoft.com/office/drawing/2014/main" id="{B9AC032D-0A90-4FF1-997E-EE86694C867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5" name="TextBox 44">
          <a:extLst>
            <a:ext uri="{FF2B5EF4-FFF2-40B4-BE49-F238E27FC236}">
              <a16:creationId xmlns:a16="http://schemas.microsoft.com/office/drawing/2014/main" id="{5F4C75B3-AEBC-410E-8660-C55CDA45F6A6}"/>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6" name="TextBox 45">
          <a:extLst>
            <a:ext uri="{FF2B5EF4-FFF2-40B4-BE49-F238E27FC236}">
              <a16:creationId xmlns:a16="http://schemas.microsoft.com/office/drawing/2014/main" id="{9EA6ECC5-0DB1-4F29-9D4A-B48E026C055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7" name="TextBox 46">
          <a:extLst>
            <a:ext uri="{FF2B5EF4-FFF2-40B4-BE49-F238E27FC236}">
              <a16:creationId xmlns:a16="http://schemas.microsoft.com/office/drawing/2014/main" id="{EDEB97C9-3B62-4A6B-BA99-510AC5C6FF1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8" name="TextBox 47">
          <a:extLst>
            <a:ext uri="{FF2B5EF4-FFF2-40B4-BE49-F238E27FC236}">
              <a16:creationId xmlns:a16="http://schemas.microsoft.com/office/drawing/2014/main" id="{28D4785C-1D21-4AD2-81AB-56ACE943F944}"/>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9" name="TextBox 48">
          <a:extLst>
            <a:ext uri="{FF2B5EF4-FFF2-40B4-BE49-F238E27FC236}">
              <a16:creationId xmlns:a16="http://schemas.microsoft.com/office/drawing/2014/main" id="{CE613114-51B2-4241-BB95-F35689B3AE6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0" name="TextBox 49">
          <a:extLst>
            <a:ext uri="{FF2B5EF4-FFF2-40B4-BE49-F238E27FC236}">
              <a16:creationId xmlns:a16="http://schemas.microsoft.com/office/drawing/2014/main" id="{E5F75080-644B-48F3-B265-C62D27DE829C}"/>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1" name="TextBox 50">
          <a:extLst>
            <a:ext uri="{FF2B5EF4-FFF2-40B4-BE49-F238E27FC236}">
              <a16:creationId xmlns:a16="http://schemas.microsoft.com/office/drawing/2014/main" id="{F0D2949E-46F5-43B6-B743-15FBDEB5EE95}"/>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2" name="TextBox 51">
          <a:extLst>
            <a:ext uri="{FF2B5EF4-FFF2-40B4-BE49-F238E27FC236}">
              <a16:creationId xmlns:a16="http://schemas.microsoft.com/office/drawing/2014/main" id="{EC69A933-F0F2-44DE-9BB0-5C1B6932EBA7}"/>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024B9AF0-1F63-4D00-BF7C-28B1BE7BDB0F}"/>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3344966C-4DAE-457A-9EDB-22592CF5AD9B}"/>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DE88CBA8-236B-4B9E-A09C-F7D2A2AA7DA5}"/>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2794000</xdr:colOff>
      <xdr:row>67</xdr:row>
      <xdr:rowOff>0</xdr:rowOff>
    </xdr:from>
    <xdr:ext cx="184731" cy="264560"/>
    <xdr:sp macro="" textlink="">
      <xdr:nvSpPr>
        <xdr:cNvPr id="2" name="TextBox 1">
          <a:extLst>
            <a:ext uri="{FF2B5EF4-FFF2-40B4-BE49-F238E27FC236}">
              <a16:creationId xmlns:a16="http://schemas.microsoft.com/office/drawing/2014/main" id="{C06169B3-28C0-4F33-857B-D0C630516246}"/>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67</xdr:row>
      <xdr:rowOff>0</xdr:rowOff>
    </xdr:from>
    <xdr:ext cx="184731" cy="264560"/>
    <xdr:sp macro="" textlink="">
      <xdr:nvSpPr>
        <xdr:cNvPr id="3" name="TextBox 2">
          <a:extLst>
            <a:ext uri="{FF2B5EF4-FFF2-40B4-BE49-F238E27FC236}">
              <a16:creationId xmlns:a16="http://schemas.microsoft.com/office/drawing/2014/main" id="{91302E13-5106-4FF4-B2E6-BA48B0EBB77D}"/>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67</xdr:row>
      <xdr:rowOff>0</xdr:rowOff>
    </xdr:from>
    <xdr:ext cx="184731" cy="264560"/>
    <xdr:sp macro="" textlink="">
      <xdr:nvSpPr>
        <xdr:cNvPr id="4" name="TextBox 3">
          <a:extLst>
            <a:ext uri="{FF2B5EF4-FFF2-40B4-BE49-F238E27FC236}">
              <a16:creationId xmlns:a16="http://schemas.microsoft.com/office/drawing/2014/main" id="{D47F9512-D3BF-4481-B4F4-FC926F2DB2DD}"/>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CDFAC75D-963F-4246-853B-904DF183A11E}"/>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D723E85-0D0F-48E7-8A1E-17CD74C202D0}"/>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17F18F01-BBB9-4CB0-BB6D-3DCFEADB1514}"/>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4" name="TextBox 13">
          <a:extLst>
            <a:ext uri="{FF2B5EF4-FFF2-40B4-BE49-F238E27FC236}">
              <a16:creationId xmlns:a16="http://schemas.microsoft.com/office/drawing/2014/main" id="{0FB92C20-FCC7-431E-B4DA-DECD77DFC7BA}"/>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5" name="TextBox 14">
          <a:extLst>
            <a:ext uri="{FF2B5EF4-FFF2-40B4-BE49-F238E27FC236}">
              <a16:creationId xmlns:a16="http://schemas.microsoft.com/office/drawing/2014/main" id="{438A3116-8E4D-49C2-97FA-6E1A76A8A831}"/>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6" name="TextBox 15">
          <a:extLst>
            <a:ext uri="{FF2B5EF4-FFF2-40B4-BE49-F238E27FC236}">
              <a16:creationId xmlns:a16="http://schemas.microsoft.com/office/drawing/2014/main" id="{BA7D7F74-031A-4DAD-A7E3-C1CF9CA8D4AB}"/>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7" name="TextBox 16">
          <a:extLst>
            <a:ext uri="{FF2B5EF4-FFF2-40B4-BE49-F238E27FC236}">
              <a16:creationId xmlns:a16="http://schemas.microsoft.com/office/drawing/2014/main" id="{A1B704E0-A4F8-4014-9FC8-2D01C9B70C60}"/>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8" name="TextBox 17">
          <a:extLst>
            <a:ext uri="{FF2B5EF4-FFF2-40B4-BE49-F238E27FC236}">
              <a16:creationId xmlns:a16="http://schemas.microsoft.com/office/drawing/2014/main" id="{6429CA2F-E94E-497D-AA6C-0B0F97913314}"/>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9" name="TextBox 18">
          <a:extLst>
            <a:ext uri="{FF2B5EF4-FFF2-40B4-BE49-F238E27FC236}">
              <a16:creationId xmlns:a16="http://schemas.microsoft.com/office/drawing/2014/main" id="{9D87BA3B-6602-4BE4-878A-3448CB36A224}"/>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2A35AA39-7BCE-4DDE-BCF1-A77504881909}"/>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73C91BD-04C2-45BA-A790-B60ECCC37E08}"/>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39180BE9-2D62-460B-84FA-917BC8EDC668}"/>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6F7F6E38-E764-4D7D-9862-0CAB7851742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83CB790-340E-484D-BBB7-135B04C49B1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76026B14-5B78-4AEA-8F87-9BCF781DAB71}"/>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8" name="TextBox 7">
          <a:extLst>
            <a:ext uri="{FF2B5EF4-FFF2-40B4-BE49-F238E27FC236}">
              <a16:creationId xmlns:a16="http://schemas.microsoft.com/office/drawing/2014/main" id="{E1B0D095-F7E4-498F-9525-BC2EBA764FCF}"/>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9" name="TextBox 8">
          <a:extLst>
            <a:ext uri="{FF2B5EF4-FFF2-40B4-BE49-F238E27FC236}">
              <a16:creationId xmlns:a16="http://schemas.microsoft.com/office/drawing/2014/main" id="{3548504B-C83C-40C6-8C26-E8DC4F802ECF}"/>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0" name="TextBox 9">
          <a:extLst>
            <a:ext uri="{FF2B5EF4-FFF2-40B4-BE49-F238E27FC236}">
              <a16:creationId xmlns:a16="http://schemas.microsoft.com/office/drawing/2014/main" id="{DA55EDAC-95C3-4F5B-9FD6-32A2FA5461DB}"/>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2794000</xdr:colOff>
      <xdr:row>136</xdr:row>
      <xdr:rowOff>0</xdr:rowOff>
    </xdr:from>
    <xdr:ext cx="184731" cy="264560"/>
    <xdr:sp macro="" textlink="">
      <xdr:nvSpPr>
        <xdr:cNvPr id="2" name="TextBox 1">
          <a:extLst>
            <a:ext uri="{FF2B5EF4-FFF2-40B4-BE49-F238E27FC236}">
              <a16:creationId xmlns:a16="http://schemas.microsoft.com/office/drawing/2014/main" id="{298E513E-07FA-42A9-9A07-AB4308E9A907}"/>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136</xdr:row>
      <xdr:rowOff>0</xdr:rowOff>
    </xdr:from>
    <xdr:ext cx="184731" cy="264560"/>
    <xdr:sp macro="" textlink="">
      <xdr:nvSpPr>
        <xdr:cNvPr id="3" name="TextBox 2">
          <a:extLst>
            <a:ext uri="{FF2B5EF4-FFF2-40B4-BE49-F238E27FC236}">
              <a16:creationId xmlns:a16="http://schemas.microsoft.com/office/drawing/2014/main" id="{B305210D-3DD4-44DD-9F6B-B8C7C9891027}"/>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136</xdr:row>
      <xdr:rowOff>0</xdr:rowOff>
    </xdr:from>
    <xdr:ext cx="184731" cy="264560"/>
    <xdr:sp macro="" textlink="">
      <xdr:nvSpPr>
        <xdr:cNvPr id="4" name="TextBox 3">
          <a:extLst>
            <a:ext uri="{FF2B5EF4-FFF2-40B4-BE49-F238E27FC236}">
              <a16:creationId xmlns:a16="http://schemas.microsoft.com/office/drawing/2014/main" id="{B8D8A4D3-CE28-4712-891D-6266864EACB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2794000</xdr:colOff>
      <xdr:row>65</xdr:row>
      <xdr:rowOff>0</xdr:rowOff>
    </xdr:from>
    <xdr:ext cx="184731" cy="264560"/>
    <xdr:sp macro="" textlink="">
      <xdr:nvSpPr>
        <xdr:cNvPr id="2" name="TextBox 1">
          <a:extLst>
            <a:ext uri="{FF2B5EF4-FFF2-40B4-BE49-F238E27FC236}">
              <a16:creationId xmlns:a16="http://schemas.microsoft.com/office/drawing/2014/main" id="{39F01389-6753-465C-86E8-49AD2A8E37E9}"/>
            </a:ext>
          </a:extLst>
        </xdr:cNvPr>
        <xdr:cNvSpPr txBox="1"/>
      </xdr:nvSpPr>
      <xdr:spPr>
        <a:xfrm>
          <a:off x="2790825" y="10801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65</xdr:row>
      <xdr:rowOff>0</xdr:rowOff>
    </xdr:from>
    <xdr:ext cx="184731" cy="264560"/>
    <xdr:sp macro="" textlink="">
      <xdr:nvSpPr>
        <xdr:cNvPr id="3" name="TextBox 2">
          <a:extLst>
            <a:ext uri="{FF2B5EF4-FFF2-40B4-BE49-F238E27FC236}">
              <a16:creationId xmlns:a16="http://schemas.microsoft.com/office/drawing/2014/main" id="{C38FF354-2E78-4328-A1B9-DFE3BF0BEECB}"/>
            </a:ext>
          </a:extLst>
        </xdr:cNvPr>
        <xdr:cNvSpPr txBox="1"/>
      </xdr:nvSpPr>
      <xdr:spPr>
        <a:xfrm>
          <a:off x="2790825" y="10356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65</xdr:row>
      <xdr:rowOff>0</xdr:rowOff>
    </xdr:from>
    <xdr:ext cx="184731" cy="264560"/>
    <xdr:sp macro="" textlink="">
      <xdr:nvSpPr>
        <xdr:cNvPr id="4" name="TextBox 3">
          <a:extLst>
            <a:ext uri="{FF2B5EF4-FFF2-40B4-BE49-F238E27FC236}">
              <a16:creationId xmlns:a16="http://schemas.microsoft.com/office/drawing/2014/main" id="{AEAB3993-94E9-4CEA-B186-E3B13EE37588}"/>
            </a:ext>
          </a:extLst>
        </xdr:cNvPr>
        <xdr:cNvSpPr txBox="1"/>
      </xdr:nvSpPr>
      <xdr:spPr>
        <a:xfrm>
          <a:off x="2790825" y="10801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ACF1415B-6DDC-466C-9445-450257E2AE4D}"/>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E738EB11-61CA-4D1B-B97F-EC6CD0A9A583}"/>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A4C88751-86D3-46F9-8BD1-B58478D5F567}"/>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4163A870-FBC8-41E1-93B2-2322045F70FC}"/>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E1F53270-80A0-4D43-95A9-D980A606F429}"/>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895E0B2-2DFB-447E-8AB1-03E6603C09BE}"/>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2794000</xdr:colOff>
      <xdr:row>123</xdr:row>
      <xdr:rowOff>0</xdr:rowOff>
    </xdr:from>
    <xdr:ext cx="184731" cy="264560"/>
    <xdr:sp macro="" textlink="">
      <xdr:nvSpPr>
        <xdr:cNvPr id="2" name="TextBox 1">
          <a:extLst>
            <a:ext uri="{FF2B5EF4-FFF2-40B4-BE49-F238E27FC236}">
              <a16:creationId xmlns:a16="http://schemas.microsoft.com/office/drawing/2014/main" id="{C66AE90D-9228-4E96-9F12-1C26AB8AFE91}"/>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123</xdr:row>
      <xdr:rowOff>0</xdr:rowOff>
    </xdr:from>
    <xdr:ext cx="184731" cy="264560"/>
    <xdr:sp macro="" textlink="">
      <xdr:nvSpPr>
        <xdr:cNvPr id="3" name="TextBox 2">
          <a:extLst>
            <a:ext uri="{FF2B5EF4-FFF2-40B4-BE49-F238E27FC236}">
              <a16:creationId xmlns:a16="http://schemas.microsoft.com/office/drawing/2014/main" id="{86CA5DD5-98AE-4280-B5EE-4E394A8B0FCE}"/>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123</xdr:row>
      <xdr:rowOff>0</xdr:rowOff>
    </xdr:from>
    <xdr:ext cx="184731" cy="264560"/>
    <xdr:sp macro="" textlink="">
      <xdr:nvSpPr>
        <xdr:cNvPr id="4" name="TextBox 3">
          <a:extLst>
            <a:ext uri="{FF2B5EF4-FFF2-40B4-BE49-F238E27FC236}">
              <a16:creationId xmlns:a16="http://schemas.microsoft.com/office/drawing/2014/main" id="{D7F83182-3A3B-4DE9-BA51-43E247C5A419}"/>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8AC5E47F-2EC1-4F3B-8C40-EB656F569660}"/>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8566B23A-A56E-4867-8818-D9E0595C9F32}"/>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5BECED20-3135-4966-B5B8-A39F03DF0346}"/>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2794000</xdr:colOff>
      <xdr:row>73</xdr:row>
      <xdr:rowOff>0</xdr:rowOff>
    </xdr:from>
    <xdr:ext cx="184731" cy="264560"/>
    <xdr:sp macro="" textlink="">
      <xdr:nvSpPr>
        <xdr:cNvPr id="2" name="TextBox 1">
          <a:extLst>
            <a:ext uri="{FF2B5EF4-FFF2-40B4-BE49-F238E27FC236}">
              <a16:creationId xmlns:a16="http://schemas.microsoft.com/office/drawing/2014/main" id="{5684E1BD-DF70-47FB-9427-E59EAB59DB88}"/>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73</xdr:row>
      <xdr:rowOff>0</xdr:rowOff>
    </xdr:from>
    <xdr:ext cx="184731" cy="264560"/>
    <xdr:sp macro="" textlink="">
      <xdr:nvSpPr>
        <xdr:cNvPr id="3" name="TextBox 2">
          <a:extLst>
            <a:ext uri="{FF2B5EF4-FFF2-40B4-BE49-F238E27FC236}">
              <a16:creationId xmlns:a16="http://schemas.microsoft.com/office/drawing/2014/main" id="{D9058651-0B58-44C5-BD9D-C8260986D8F0}"/>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73</xdr:row>
      <xdr:rowOff>0</xdr:rowOff>
    </xdr:from>
    <xdr:ext cx="184731" cy="264560"/>
    <xdr:sp macro="" textlink="">
      <xdr:nvSpPr>
        <xdr:cNvPr id="4" name="TextBox 3">
          <a:extLst>
            <a:ext uri="{FF2B5EF4-FFF2-40B4-BE49-F238E27FC236}">
              <a16:creationId xmlns:a16="http://schemas.microsoft.com/office/drawing/2014/main" id="{930962A6-85C4-4307-B1C7-56231B2A1BB8}"/>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E4E6580F-A076-4F10-82DC-60D93C2AD1F6}"/>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F5993B0-E577-4481-8B06-1A5882C55EF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64A4E773-C55E-4746-8E75-AF7681643AF7}"/>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2794000</xdr:colOff>
      <xdr:row>0</xdr:row>
      <xdr:rowOff>0</xdr:rowOff>
    </xdr:from>
    <xdr:ext cx="184731" cy="264560"/>
    <xdr:sp macro="" textlink="">
      <xdr:nvSpPr>
        <xdr:cNvPr id="2" name="TextBox 1">
          <a:extLst>
            <a:ext uri="{FF2B5EF4-FFF2-40B4-BE49-F238E27FC236}">
              <a16:creationId xmlns:a16="http://schemas.microsoft.com/office/drawing/2014/main" id="{23D3DB6D-CFC7-4786-BDAC-109461BC800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3" name="TextBox 2">
          <a:extLst>
            <a:ext uri="{FF2B5EF4-FFF2-40B4-BE49-F238E27FC236}">
              <a16:creationId xmlns:a16="http://schemas.microsoft.com/office/drawing/2014/main" id="{D35D0B0B-89AB-402A-9D64-4FC8661F123B}"/>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4" name="TextBox 3">
          <a:extLst>
            <a:ext uri="{FF2B5EF4-FFF2-40B4-BE49-F238E27FC236}">
              <a16:creationId xmlns:a16="http://schemas.microsoft.com/office/drawing/2014/main" id="{B85766BE-8CD8-4948-96A7-E3FE38EC6728}"/>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5" name="TextBox 4">
          <a:extLst>
            <a:ext uri="{FF2B5EF4-FFF2-40B4-BE49-F238E27FC236}">
              <a16:creationId xmlns:a16="http://schemas.microsoft.com/office/drawing/2014/main" id="{CC60BBE7-FA13-4A41-8BE1-2F774EA1D336}"/>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6" name="TextBox 5">
          <a:extLst>
            <a:ext uri="{FF2B5EF4-FFF2-40B4-BE49-F238E27FC236}">
              <a16:creationId xmlns:a16="http://schemas.microsoft.com/office/drawing/2014/main" id="{145DA533-0BB2-437A-871D-AC7212ABC45B}"/>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7" name="TextBox 6">
          <a:extLst>
            <a:ext uri="{FF2B5EF4-FFF2-40B4-BE49-F238E27FC236}">
              <a16:creationId xmlns:a16="http://schemas.microsoft.com/office/drawing/2014/main" id="{7FCD13A0-08CA-4268-9AC0-2642707DBFBD}"/>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8" name="TextBox 7">
          <a:extLst>
            <a:ext uri="{FF2B5EF4-FFF2-40B4-BE49-F238E27FC236}">
              <a16:creationId xmlns:a16="http://schemas.microsoft.com/office/drawing/2014/main" id="{3CFDF657-51CB-4DA9-902D-3322D3B8C83F}"/>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9" name="TextBox 8">
          <a:extLst>
            <a:ext uri="{FF2B5EF4-FFF2-40B4-BE49-F238E27FC236}">
              <a16:creationId xmlns:a16="http://schemas.microsoft.com/office/drawing/2014/main" id="{996E293D-1733-41DC-B581-CCF50E2C2F4B}"/>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0" name="TextBox 9">
          <a:extLst>
            <a:ext uri="{FF2B5EF4-FFF2-40B4-BE49-F238E27FC236}">
              <a16:creationId xmlns:a16="http://schemas.microsoft.com/office/drawing/2014/main" id="{0F0A43ED-BC14-41BE-B43E-A4D1AC1E392F}"/>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1" name="TextBox 10">
          <a:extLst>
            <a:ext uri="{FF2B5EF4-FFF2-40B4-BE49-F238E27FC236}">
              <a16:creationId xmlns:a16="http://schemas.microsoft.com/office/drawing/2014/main" id="{D0995641-F2F4-43A1-A46B-919CBBE8F59B}"/>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2" name="TextBox 11">
          <a:extLst>
            <a:ext uri="{FF2B5EF4-FFF2-40B4-BE49-F238E27FC236}">
              <a16:creationId xmlns:a16="http://schemas.microsoft.com/office/drawing/2014/main" id="{47B877C5-E4B6-4F24-9F85-585E47034EA0}"/>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3" name="TextBox 12">
          <a:extLst>
            <a:ext uri="{FF2B5EF4-FFF2-40B4-BE49-F238E27FC236}">
              <a16:creationId xmlns:a16="http://schemas.microsoft.com/office/drawing/2014/main" id="{9BBE75B3-2D13-4A3B-80E6-D18F9A2EEDC0}"/>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6EAB7035-C23A-4B62-B09B-4017D79A51D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47E41CC-10B0-41CA-8CA6-B0A6C322156C}"/>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B7D212D-F6C3-4B4F-B790-DD08B15FA01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2794000</xdr:colOff>
      <xdr:row>38</xdr:row>
      <xdr:rowOff>0</xdr:rowOff>
    </xdr:from>
    <xdr:ext cx="184731" cy="264560"/>
    <xdr:sp macro="" textlink="">
      <xdr:nvSpPr>
        <xdr:cNvPr id="2" name="TextBox 1">
          <a:extLst>
            <a:ext uri="{FF2B5EF4-FFF2-40B4-BE49-F238E27FC236}">
              <a16:creationId xmlns:a16="http://schemas.microsoft.com/office/drawing/2014/main" id="{C1A94196-A01D-4145-9169-1EC9A8519FE0}"/>
            </a:ext>
          </a:extLst>
        </xdr:cNvPr>
        <xdr:cNvSpPr txBox="1"/>
      </xdr:nvSpPr>
      <xdr:spPr>
        <a:xfrm>
          <a:off x="2790825" y="303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3" name="TextBox 2">
          <a:extLst>
            <a:ext uri="{FF2B5EF4-FFF2-40B4-BE49-F238E27FC236}">
              <a16:creationId xmlns:a16="http://schemas.microsoft.com/office/drawing/2014/main" id="{70BFA066-DFF2-41C4-9DC9-6FD02F662376}"/>
            </a:ext>
          </a:extLst>
        </xdr:cNvPr>
        <xdr:cNvSpPr txBox="1"/>
      </xdr:nvSpPr>
      <xdr:spPr>
        <a:xfrm>
          <a:off x="2790825" y="2594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4" name="TextBox 3">
          <a:extLst>
            <a:ext uri="{FF2B5EF4-FFF2-40B4-BE49-F238E27FC236}">
              <a16:creationId xmlns:a16="http://schemas.microsoft.com/office/drawing/2014/main" id="{7879E571-3911-44FA-B803-EFD7245D09C2}"/>
            </a:ext>
          </a:extLst>
        </xdr:cNvPr>
        <xdr:cNvSpPr txBox="1"/>
      </xdr:nvSpPr>
      <xdr:spPr>
        <a:xfrm>
          <a:off x="2790825" y="303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40</xdr:row>
      <xdr:rowOff>0</xdr:rowOff>
    </xdr:from>
    <xdr:ext cx="184731" cy="264560"/>
    <xdr:sp macro="" textlink="">
      <xdr:nvSpPr>
        <xdr:cNvPr id="5" name="TextBox 4">
          <a:extLst>
            <a:ext uri="{FF2B5EF4-FFF2-40B4-BE49-F238E27FC236}">
              <a16:creationId xmlns:a16="http://schemas.microsoft.com/office/drawing/2014/main" id="{AE5846C7-C3AD-4215-AFB4-A969EC7AF229}"/>
            </a:ext>
          </a:extLst>
        </xdr:cNvPr>
        <xdr:cNvSpPr txBox="1"/>
      </xdr:nvSpPr>
      <xdr:spPr>
        <a:xfrm>
          <a:off x="3432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6" name="TextBox 5">
          <a:extLst>
            <a:ext uri="{FF2B5EF4-FFF2-40B4-BE49-F238E27FC236}">
              <a16:creationId xmlns:a16="http://schemas.microsoft.com/office/drawing/2014/main" id="{F73A7448-DF7E-46A2-A437-0BF3973F6179}"/>
            </a:ext>
          </a:extLst>
        </xdr:cNvPr>
        <xdr:cNvSpPr txBox="1"/>
      </xdr:nvSpPr>
      <xdr:spPr>
        <a:xfrm>
          <a:off x="3432175"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40</xdr:row>
      <xdr:rowOff>0</xdr:rowOff>
    </xdr:from>
    <xdr:ext cx="184731" cy="264560"/>
    <xdr:sp macro="" textlink="">
      <xdr:nvSpPr>
        <xdr:cNvPr id="7" name="TextBox 6">
          <a:extLst>
            <a:ext uri="{FF2B5EF4-FFF2-40B4-BE49-F238E27FC236}">
              <a16:creationId xmlns:a16="http://schemas.microsoft.com/office/drawing/2014/main" id="{6ED09335-4456-4120-B675-92F616D7F8BB}"/>
            </a:ext>
          </a:extLst>
        </xdr:cNvPr>
        <xdr:cNvSpPr txBox="1"/>
      </xdr:nvSpPr>
      <xdr:spPr>
        <a:xfrm>
          <a:off x="3432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8" name="TextBox 7">
          <a:extLst>
            <a:ext uri="{FF2B5EF4-FFF2-40B4-BE49-F238E27FC236}">
              <a16:creationId xmlns:a16="http://schemas.microsoft.com/office/drawing/2014/main" id="{537ED572-B686-46EA-89FA-C49A05DC2F1C}"/>
            </a:ext>
          </a:extLst>
        </xdr:cNvPr>
        <xdr:cNvSpPr txBox="1"/>
      </xdr:nvSpPr>
      <xdr:spPr>
        <a:xfrm>
          <a:off x="3432175" y="732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9" name="TextBox 8">
          <a:extLst>
            <a:ext uri="{FF2B5EF4-FFF2-40B4-BE49-F238E27FC236}">
              <a16:creationId xmlns:a16="http://schemas.microsoft.com/office/drawing/2014/main" id="{5195196C-F3B9-4AF2-A04C-C5C5A9536AF4}"/>
            </a:ext>
          </a:extLst>
        </xdr:cNvPr>
        <xdr:cNvSpPr txBox="1"/>
      </xdr:nvSpPr>
      <xdr:spPr>
        <a:xfrm>
          <a:off x="3432175"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10" name="TextBox 9">
          <a:extLst>
            <a:ext uri="{FF2B5EF4-FFF2-40B4-BE49-F238E27FC236}">
              <a16:creationId xmlns:a16="http://schemas.microsoft.com/office/drawing/2014/main" id="{D0EE8564-812D-472C-B9FC-DA1EB4586D98}"/>
            </a:ext>
          </a:extLst>
        </xdr:cNvPr>
        <xdr:cNvSpPr txBox="1"/>
      </xdr:nvSpPr>
      <xdr:spPr>
        <a:xfrm>
          <a:off x="3432175" y="732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C6555236-83B0-4223-AE75-DB7538911D42}"/>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E43AC323-6127-40F0-A67A-D8B8DE63E47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487F7E8-4A3D-4282-B256-0C3CBA2D375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 name="TextBox 4">
          <a:extLst>
            <a:ext uri="{FF2B5EF4-FFF2-40B4-BE49-F238E27FC236}">
              <a16:creationId xmlns:a16="http://schemas.microsoft.com/office/drawing/2014/main" id="{AE4EB90D-E8D4-4DD9-A674-658EC236827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6" name="TextBox 5">
          <a:extLst>
            <a:ext uri="{FF2B5EF4-FFF2-40B4-BE49-F238E27FC236}">
              <a16:creationId xmlns:a16="http://schemas.microsoft.com/office/drawing/2014/main" id="{E04AC2EC-218C-4268-A748-5E38D1166C2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7" name="TextBox 6">
          <a:extLst>
            <a:ext uri="{FF2B5EF4-FFF2-40B4-BE49-F238E27FC236}">
              <a16:creationId xmlns:a16="http://schemas.microsoft.com/office/drawing/2014/main" id="{F3E8979C-2F5A-440F-8D0F-A9D4522E9570}"/>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77</xdr:row>
      <xdr:rowOff>0</xdr:rowOff>
    </xdr:from>
    <xdr:ext cx="184731" cy="264560"/>
    <xdr:sp macro="" textlink="">
      <xdr:nvSpPr>
        <xdr:cNvPr id="8" name="TextBox 7">
          <a:extLst>
            <a:ext uri="{FF2B5EF4-FFF2-40B4-BE49-F238E27FC236}">
              <a16:creationId xmlns:a16="http://schemas.microsoft.com/office/drawing/2014/main" id="{304B4035-C34B-407A-8185-40C2B7713C09}"/>
            </a:ext>
          </a:extLst>
        </xdr:cNvPr>
        <xdr:cNvSpPr txBox="1"/>
      </xdr:nvSpPr>
      <xdr:spPr>
        <a:xfrm>
          <a:off x="344805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77</xdr:row>
      <xdr:rowOff>0</xdr:rowOff>
    </xdr:from>
    <xdr:ext cx="184731" cy="264560"/>
    <xdr:sp macro="" textlink="">
      <xdr:nvSpPr>
        <xdr:cNvPr id="10" name="TextBox 9">
          <a:extLst>
            <a:ext uri="{FF2B5EF4-FFF2-40B4-BE49-F238E27FC236}">
              <a16:creationId xmlns:a16="http://schemas.microsoft.com/office/drawing/2014/main" id="{BA5D0643-521B-4C44-9730-2603B1259B16}"/>
            </a:ext>
          </a:extLst>
        </xdr:cNvPr>
        <xdr:cNvSpPr txBox="1"/>
      </xdr:nvSpPr>
      <xdr:spPr>
        <a:xfrm>
          <a:off x="3383280" y="1606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74B2FDD5-5A93-42FD-AC16-28E7DF5E507C}"/>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211D942-AF91-41BE-AEA5-F0D59C68E5A3}"/>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FBA88F5-F3E3-49A2-A5CC-B06E9087EE1B}"/>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255BD898-00BA-4B70-AE56-3E9AA6F73E9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D0E4D7D-ACE4-4A2E-BB45-47E4667E5B24}"/>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F6BB590-D7FF-4CE8-9338-61DF5784393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 name="TextBox 4">
          <a:extLst>
            <a:ext uri="{FF2B5EF4-FFF2-40B4-BE49-F238E27FC236}">
              <a16:creationId xmlns:a16="http://schemas.microsoft.com/office/drawing/2014/main" id="{A7BD1358-9780-4C3F-86EA-22C7277C66A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6" name="TextBox 5">
          <a:extLst>
            <a:ext uri="{FF2B5EF4-FFF2-40B4-BE49-F238E27FC236}">
              <a16:creationId xmlns:a16="http://schemas.microsoft.com/office/drawing/2014/main" id="{3A1B48B5-52B5-4455-982C-85896436CBD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7" name="TextBox 6">
          <a:extLst>
            <a:ext uri="{FF2B5EF4-FFF2-40B4-BE49-F238E27FC236}">
              <a16:creationId xmlns:a16="http://schemas.microsoft.com/office/drawing/2014/main" id="{B406D78F-A3B7-4A2A-99DF-B3025FA81B1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2794000</xdr:colOff>
      <xdr:row>33</xdr:row>
      <xdr:rowOff>0</xdr:rowOff>
    </xdr:from>
    <xdr:ext cx="184731" cy="264560"/>
    <xdr:sp macro="" textlink="">
      <xdr:nvSpPr>
        <xdr:cNvPr id="2" name="TextBox 1">
          <a:extLst>
            <a:ext uri="{FF2B5EF4-FFF2-40B4-BE49-F238E27FC236}">
              <a16:creationId xmlns:a16="http://schemas.microsoft.com/office/drawing/2014/main" id="{D8A0157B-9B21-4513-9A38-C93CAF7B1184}"/>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33</xdr:row>
      <xdr:rowOff>0</xdr:rowOff>
    </xdr:from>
    <xdr:ext cx="184731" cy="264560"/>
    <xdr:sp macro="" textlink="">
      <xdr:nvSpPr>
        <xdr:cNvPr id="3" name="TextBox 2">
          <a:extLst>
            <a:ext uri="{FF2B5EF4-FFF2-40B4-BE49-F238E27FC236}">
              <a16:creationId xmlns:a16="http://schemas.microsoft.com/office/drawing/2014/main" id="{CD5FD25A-A37A-4507-961B-071F41244A29}"/>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33</xdr:row>
      <xdr:rowOff>0</xdr:rowOff>
    </xdr:from>
    <xdr:ext cx="184731" cy="264560"/>
    <xdr:sp macro="" textlink="">
      <xdr:nvSpPr>
        <xdr:cNvPr id="4" name="TextBox 3">
          <a:extLst>
            <a:ext uri="{FF2B5EF4-FFF2-40B4-BE49-F238E27FC236}">
              <a16:creationId xmlns:a16="http://schemas.microsoft.com/office/drawing/2014/main" id="{FD331F4C-2B0C-405A-ACDC-21B61C3E9E1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C9687F56-0622-4F72-AB30-829E9A3A4CD9}"/>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AE1669A2-A5FB-4200-BA99-7734F091FF4D}"/>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EBD9E344-FD89-42FF-A822-071E183FFCA5}"/>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8FF5848-95A2-4597-AFEF-D0A87C69D6BA}"/>
            </a:ext>
          </a:extLst>
        </xdr:cNvPr>
        <xdr:cNvSpPr txBox="1"/>
      </xdr:nvSpPr>
      <xdr:spPr>
        <a:xfrm>
          <a:off x="2790825" y="3277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F2A2D6E1-B597-449A-8561-552C3273C64C}"/>
            </a:ext>
          </a:extLst>
        </xdr:cNvPr>
        <xdr:cNvSpPr txBox="1"/>
      </xdr:nvSpPr>
      <xdr:spPr>
        <a:xfrm>
          <a:off x="2790825" y="32334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C70DE80-AA8F-4CEB-A22C-4FB47A855786}"/>
            </a:ext>
          </a:extLst>
        </xdr:cNvPr>
        <xdr:cNvSpPr txBox="1"/>
      </xdr:nvSpPr>
      <xdr:spPr>
        <a:xfrm>
          <a:off x="2790825" y="3277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FCB8299-579E-4D93-85DB-212A0FD29718}"/>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34BE4BC-4463-4FE6-B31D-5613CFE96686}"/>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63C846A9-363B-4B94-8CA6-500B7C27CF74}"/>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9865EA2F-7921-4731-A91F-2D6F1C0F75CF}"/>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0684629-0345-4D36-90B3-B4A879709628}"/>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079060D5-C31E-4C9B-96B1-06B48A0FB5DE}"/>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59F8685B-1BBA-4CA4-9DAF-7E5EE8DEC9A5}"/>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584EFBC-81DE-419C-A161-5407A347DB3D}"/>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162267A-DE70-44A8-A47C-08E4A1BDBFD0}"/>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2794000</xdr:colOff>
      <xdr:row>51</xdr:row>
      <xdr:rowOff>0</xdr:rowOff>
    </xdr:from>
    <xdr:ext cx="184731" cy="264560"/>
    <xdr:sp macro="" textlink="">
      <xdr:nvSpPr>
        <xdr:cNvPr id="2" name="TextBox 1">
          <a:extLst>
            <a:ext uri="{FF2B5EF4-FFF2-40B4-BE49-F238E27FC236}">
              <a16:creationId xmlns:a16="http://schemas.microsoft.com/office/drawing/2014/main" id="{CF977CB7-6CD6-4120-AF3D-B45D8D3A6E22}"/>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51</xdr:row>
      <xdr:rowOff>0</xdr:rowOff>
    </xdr:from>
    <xdr:ext cx="184731" cy="264560"/>
    <xdr:sp macro="" textlink="">
      <xdr:nvSpPr>
        <xdr:cNvPr id="3" name="TextBox 2">
          <a:extLst>
            <a:ext uri="{FF2B5EF4-FFF2-40B4-BE49-F238E27FC236}">
              <a16:creationId xmlns:a16="http://schemas.microsoft.com/office/drawing/2014/main" id="{E9F4C65C-6785-4A7A-BA7A-5BF488BCE63C}"/>
            </a:ext>
          </a:extLst>
        </xdr:cNvPr>
        <xdr:cNvSpPr txBox="1"/>
      </xdr:nvSpPr>
      <xdr:spPr>
        <a:xfrm>
          <a:off x="2790825" y="21468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51</xdr:row>
      <xdr:rowOff>0</xdr:rowOff>
    </xdr:from>
    <xdr:ext cx="184731" cy="264560"/>
    <xdr:sp macro="" textlink="">
      <xdr:nvSpPr>
        <xdr:cNvPr id="4" name="TextBox 3">
          <a:extLst>
            <a:ext uri="{FF2B5EF4-FFF2-40B4-BE49-F238E27FC236}">
              <a16:creationId xmlns:a16="http://schemas.microsoft.com/office/drawing/2014/main" id="{D2AC0EE5-7B61-497B-844E-3ED013759A3A}"/>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0C961DFE-8E8C-4975-B7F2-DE114EC9B90A}"/>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4B7A38A6-C78B-4926-AEAD-BC6102F3C502}"/>
            </a:ext>
          </a:extLst>
        </xdr:cNvPr>
        <xdr:cNvSpPr txBox="1"/>
      </xdr:nvSpPr>
      <xdr:spPr>
        <a:xfrm>
          <a:off x="2790825" y="21468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D39A307-00B7-4EF5-8993-E53461EABEC4}"/>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644085C-981E-43EC-BA16-C036BFC7046B}"/>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611A50DD-6C24-4986-A606-F04F548D66C7}"/>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4A62159-FA61-4E5A-A36F-468A916FEE2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DB58BAB9-C5F1-40D2-AA17-DA641A2092E2}"/>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24FA7A5A-E62A-4449-9CE8-A51971CD644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D3D51F4A-49E9-4BFD-9523-0FD5AA0F27D1}"/>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6967DC6F-9F41-4E61-A2B2-F63BF1A7B251}"/>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555B17E-368A-48DC-9552-C6ADBCB353DA}"/>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1C633460-AB0F-4E37-9932-E48B61FDF75A}"/>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2794000</xdr:colOff>
      <xdr:row>39</xdr:row>
      <xdr:rowOff>0</xdr:rowOff>
    </xdr:from>
    <xdr:ext cx="184731" cy="264560"/>
    <xdr:sp macro="" textlink="">
      <xdr:nvSpPr>
        <xdr:cNvPr id="2" name="TextBox 1">
          <a:extLst>
            <a:ext uri="{FF2B5EF4-FFF2-40B4-BE49-F238E27FC236}">
              <a16:creationId xmlns:a16="http://schemas.microsoft.com/office/drawing/2014/main" id="{17ED6A5B-400A-480C-8143-39F7A2E0D93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3" name="TextBox 2">
          <a:extLst>
            <a:ext uri="{FF2B5EF4-FFF2-40B4-BE49-F238E27FC236}">
              <a16:creationId xmlns:a16="http://schemas.microsoft.com/office/drawing/2014/main" id="{AE92CE13-5486-4A01-AC92-456317B06DCF}"/>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4" name="TextBox 3">
          <a:extLst>
            <a:ext uri="{FF2B5EF4-FFF2-40B4-BE49-F238E27FC236}">
              <a16:creationId xmlns:a16="http://schemas.microsoft.com/office/drawing/2014/main" id="{864362F5-BCE6-44E5-80CD-D9B2E8BA71D5}"/>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2794000</xdr:colOff>
      <xdr:row>58</xdr:row>
      <xdr:rowOff>0</xdr:rowOff>
    </xdr:from>
    <xdr:ext cx="184731" cy="264560"/>
    <xdr:sp macro="" textlink="">
      <xdr:nvSpPr>
        <xdr:cNvPr id="2" name="TextBox 1">
          <a:extLst>
            <a:ext uri="{FF2B5EF4-FFF2-40B4-BE49-F238E27FC236}">
              <a16:creationId xmlns:a16="http://schemas.microsoft.com/office/drawing/2014/main" id="{2742DEF1-9BC5-4403-B25E-CE1E0112DAD6}"/>
            </a:ext>
          </a:extLst>
        </xdr:cNvPr>
        <xdr:cNvSpPr txBox="1"/>
      </xdr:nvSpPr>
      <xdr:spPr>
        <a:xfrm>
          <a:off x="2790825" y="24465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3" name="TextBox 2">
          <a:extLst>
            <a:ext uri="{FF2B5EF4-FFF2-40B4-BE49-F238E27FC236}">
              <a16:creationId xmlns:a16="http://schemas.microsoft.com/office/drawing/2014/main" id="{AB240E22-74D5-4B9E-85B8-E0342EC3A0EA}"/>
            </a:ext>
          </a:extLst>
        </xdr:cNvPr>
        <xdr:cNvSpPr txBox="1"/>
      </xdr:nvSpPr>
      <xdr:spPr>
        <a:xfrm>
          <a:off x="2790825" y="24021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4" name="TextBox 3">
          <a:extLst>
            <a:ext uri="{FF2B5EF4-FFF2-40B4-BE49-F238E27FC236}">
              <a16:creationId xmlns:a16="http://schemas.microsoft.com/office/drawing/2014/main" id="{1C20D6AA-9B2E-4B8C-A7CC-AAFE80D0BCD3}"/>
            </a:ext>
          </a:extLst>
        </xdr:cNvPr>
        <xdr:cNvSpPr txBox="1"/>
      </xdr:nvSpPr>
      <xdr:spPr>
        <a:xfrm>
          <a:off x="2790825" y="24465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5" name="TextBox 4">
          <a:extLst>
            <a:ext uri="{FF2B5EF4-FFF2-40B4-BE49-F238E27FC236}">
              <a16:creationId xmlns:a16="http://schemas.microsoft.com/office/drawing/2014/main" id="{F4070818-80DF-4D03-B38A-088B2408CA12}"/>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6" name="TextBox 5">
          <a:extLst>
            <a:ext uri="{FF2B5EF4-FFF2-40B4-BE49-F238E27FC236}">
              <a16:creationId xmlns:a16="http://schemas.microsoft.com/office/drawing/2014/main" id="{3D36A9D8-E357-489E-BC42-FE9C3F0A4FD3}"/>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7" name="TextBox 6">
          <a:extLst>
            <a:ext uri="{FF2B5EF4-FFF2-40B4-BE49-F238E27FC236}">
              <a16:creationId xmlns:a16="http://schemas.microsoft.com/office/drawing/2014/main" id="{2F197A49-D6C0-4E6B-A855-196B30BE326F}"/>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8" name="TextBox 7">
          <a:extLst>
            <a:ext uri="{FF2B5EF4-FFF2-40B4-BE49-F238E27FC236}">
              <a16:creationId xmlns:a16="http://schemas.microsoft.com/office/drawing/2014/main" id="{648C154F-5C76-4A26-86B2-EC66AE3272FF}"/>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9" name="TextBox 8">
          <a:extLst>
            <a:ext uri="{FF2B5EF4-FFF2-40B4-BE49-F238E27FC236}">
              <a16:creationId xmlns:a16="http://schemas.microsoft.com/office/drawing/2014/main" id="{789B38CB-6E65-46EA-A418-A78BFA7EE31C}"/>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10" name="TextBox 9">
          <a:extLst>
            <a:ext uri="{FF2B5EF4-FFF2-40B4-BE49-F238E27FC236}">
              <a16:creationId xmlns:a16="http://schemas.microsoft.com/office/drawing/2014/main" id="{B3E6424C-DB83-49B2-AE1B-4CAE7DC66316}"/>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2794000</xdr:colOff>
      <xdr:row>85</xdr:row>
      <xdr:rowOff>0</xdr:rowOff>
    </xdr:from>
    <xdr:ext cx="184731" cy="264560"/>
    <xdr:sp macro="" textlink="">
      <xdr:nvSpPr>
        <xdr:cNvPr id="2" name="TextBox 1">
          <a:extLst>
            <a:ext uri="{FF2B5EF4-FFF2-40B4-BE49-F238E27FC236}">
              <a16:creationId xmlns:a16="http://schemas.microsoft.com/office/drawing/2014/main" id="{24D4C4AB-C183-49FE-8FC8-122B695C27A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85</xdr:row>
      <xdr:rowOff>0</xdr:rowOff>
    </xdr:from>
    <xdr:ext cx="184731" cy="264560"/>
    <xdr:sp macro="" textlink="">
      <xdr:nvSpPr>
        <xdr:cNvPr id="3" name="TextBox 2">
          <a:extLst>
            <a:ext uri="{FF2B5EF4-FFF2-40B4-BE49-F238E27FC236}">
              <a16:creationId xmlns:a16="http://schemas.microsoft.com/office/drawing/2014/main" id="{1CE8FA1F-180E-4DFA-BD9F-3FE3FBE4885E}"/>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85</xdr:row>
      <xdr:rowOff>0</xdr:rowOff>
    </xdr:from>
    <xdr:ext cx="184731" cy="264560"/>
    <xdr:sp macro="" textlink="">
      <xdr:nvSpPr>
        <xdr:cNvPr id="4" name="TextBox 3">
          <a:extLst>
            <a:ext uri="{FF2B5EF4-FFF2-40B4-BE49-F238E27FC236}">
              <a16:creationId xmlns:a16="http://schemas.microsoft.com/office/drawing/2014/main" id="{B8682B84-16B7-4F45-8A54-852289408B3F}"/>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2794000</xdr:colOff>
      <xdr:row>10</xdr:row>
      <xdr:rowOff>0</xdr:rowOff>
    </xdr:from>
    <xdr:ext cx="184731" cy="264560"/>
    <xdr:sp macro="" textlink="">
      <xdr:nvSpPr>
        <xdr:cNvPr id="2" name="TextBox 1">
          <a:extLst>
            <a:ext uri="{FF2B5EF4-FFF2-40B4-BE49-F238E27FC236}">
              <a16:creationId xmlns:a16="http://schemas.microsoft.com/office/drawing/2014/main" id="{34598174-16F0-4ACE-9DA5-640B88475643}"/>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3" name="TextBox 2">
          <a:extLst>
            <a:ext uri="{FF2B5EF4-FFF2-40B4-BE49-F238E27FC236}">
              <a16:creationId xmlns:a16="http://schemas.microsoft.com/office/drawing/2014/main" id="{0AB71951-C394-4985-AFC5-D65473BAC098}"/>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4" name="TextBox 3">
          <a:extLst>
            <a:ext uri="{FF2B5EF4-FFF2-40B4-BE49-F238E27FC236}">
              <a16:creationId xmlns:a16="http://schemas.microsoft.com/office/drawing/2014/main" id="{6C051381-3948-44AB-A7A2-206B8D271280}"/>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E3304805-249F-4530-8E7F-2DBD6B8CC37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6B8CC17-BECC-4511-A034-5B1616A9BA45}"/>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E5CBE08-6DA0-45FB-BD42-3C1E4567C25A}"/>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5" name="TextBox 4">
          <a:extLst>
            <a:ext uri="{FF2B5EF4-FFF2-40B4-BE49-F238E27FC236}">
              <a16:creationId xmlns:a16="http://schemas.microsoft.com/office/drawing/2014/main" id="{1F023261-B05B-480F-A8F0-D0F2EE8219E4}"/>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6" name="TextBox 5">
          <a:extLst>
            <a:ext uri="{FF2B5EF4-FFF2-40B4-BE49-F238E27FC236}">
              <a16:creationId xmlns:a16="http://schemas.microsoft.com/office/drawing/2014/main" id="{8CB286C0-DB95-4CDC-9343-330547C99EBF}"/>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7" name="TextBox 6">
          <a:extLst>
            <a:ext uri="{FF2B5EF4-FFF2-40B4-BE49-F238E27FC236}">
              <a16:creationId xmlns:a16="http://schemas.microsoft.com/office/drawing/2014/main" id="{EB971C6D-3645-49A0-9E72-6EC19C716BBD}"/>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2794000</xdr:colOff>
      <xdr:row>82</xdr:row>
      <xdr:rowOff>0</xdr:rowOff>
    </xdr:from>
    <xdr:ext cx="184731" cy="264560"/>
    <xdr:sp macro="" textlink="">
      <xdr:nvSpPr>
        <xdr:cNvPr id="2" name="TextBox 1">
          <a:extLst>
            <a:ext uri="{FF2B5EF4-FFF2-40B4-BE49-F238E27FC236}">
              <a16:creationId xmlns:a16="http://schemas.microsoft.com/office/drawing/2014/main" id="{11797B4D-A4C1-402C-A05F-97488331B490}"/>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82</xdr:row>
      <xdr:rowOff>0</xdr:rowOff>
    </xdr:from>
    <xdr:ext cx="184731" cy="264560"/>
    <xdr:sp macro="" textlink="">
      <xdr:nvSpPr>
        <xdr:cNvPr id="3" name="TextBox 2">
          <a:extLst>
            <a:ext uri="{FF2B5EF4-FFF2-40B4-BE49-F238E27FC236}">
              <a16:creationId xmlns:a16="http://schemas.microsoft.com/office/drawing/2014/main" id="{C38A5AD6-06BE-4951-A72D-87D005A97DB9}"/>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82</xdr:row>
      <xdr:rowOff>0</xdr:rowOff>
    </xdr:from>
    <xdr:ext cx="184731" cy="264560"/>
    <xdr:sp macro="" textlink="">
      <xdr:nvSpPr>
        <xdr:cNvPr id="4" name="TextBox 3">
          <a:extLst>
            <a:ext uri="{FF2B5EF4-FFF2-40B4-BE49-F238E27FC236}">
              <a16:creationId xmlns:a16="http://schemas.microsoft.com/office/drawing/2014/main" id="{2B142EC2-5F96-4A89-BE63-23F95348DABD}"/>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8" xr16:uid="{6A7EA247-0C91-43B9-907C-150CC8010845}" autoFormatId="16" applyNumberFormats="0" applyBorderFormats="0" applyFontFormats="0" applyPatternFormats="0" applyAlignmentFormats="0" applyWidthHeightFormats="0">
  <queryTableRefresh nextId="4" unboundColumnsRight="1">
    <queryTableFields count="2">
      <queryTableField id="1" name="Name" tableColumnId="1"/>
      <queryTableField id="2" dataBound="0"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3F1BA-9CB4-47CE-95FD-0F0E19F8E5A6}" name="FY24_OtherFeesFines_Edits___Copy_xlsx__8" displayName="FY24_OtherFeesFines_Edits___Copy_xlsx__8" ref="A1:B39" tableType="queryTable" totalsRowShown="0">
  <autoFilter ref="A1:B39" xr:uid="{8E33F1BA-9CB4-47CE-95FD-0F0E19F8E5A6}"/>
  <sortState xmlns:xlrd2="http://schemas.microsoft.com/office/spreadsheetml/2017/richdata2" ref="A2:B39">
    <sortCondition ref="A2:A39"/>
    <sortCondition ref="B2:B39"/>
  </sortState>
  <tableColumns count="2">
    <tableColumn id="1" xr3:uid="{F000B951-DBB6-43AE-AC1A-F6B29C4FBA42}" uniqueName="1" name="Name" queryTableFieldId="1" dataDxfId="1"/>
    <tableColumn id="2" xr3:uid="{21297AB6-BF07-43BA-97B1-57FF2823F379}" uniqueName="2" name="Links" queryTableFieldId="2" dataDxfId="0">
      <calculatedColumnFormula>HYPERLINK("#'"&amp;FY24_OtherFeesFines_Edits___Copy_xlsx__8[[#This Row],[Name]]&amp;"'!A1",FY24_OtherFeesFines_Edits___Copy_xlsx__8[[#This Row],[Name]])</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64E4-44B0-4AD8-9453-EFAAF68C06B1}">
  <dimension ref="A1:F39"/>
  <sheetViews>
    <sheetView workbookViewId="0">
      <selection activeCell="B58" sqref="B58"/>
    </sheetView>
  </sheetViews>
  <sheetFormatPr defaultRowHeight="15"/>
  <cols>
    <col min="1" max="1" width="18.5703125" customWidth="1"/>
    <col min="2" max="2" width="20" customWidth="1"/>
  </cols>
  <sheetData>
    <row r="1" spans="1:6">
      <c r="A1" t="s">
        <v>1816</v>
      </c>
      <c r="B1" t="s">
        <v>1861</v>
      </c>
    </row>
    <row r="2" spans="1:6">
      <c r="A2" t="s">
        <v>0</v>
      </c>
      <c r="B2" s="56" t="str">
        <f>HYPERLINK("#'"&amp;FY24_OtherFeesFines_Edits___Copy_xlsx__8[[#This Row],[Name]]&amp;"'!A1",FY24_OtherFeesFines_Edits___Copy_xlsx__8[[#This Row],[Name]])</f>
        <v>Advancement</v>
      </c>
      <c r="F2" s="57" t="s">
        <v>1850</v>
      </c>
    </row>
    <row r="3" spans="1:6">
      <c r="A3" t="s">
        <v>57</v>
      </c>
      <c r="B3" s="56" t="str">
        <f>HYPERLINK("#'"&amp;FY24_OtherFeesFines_Edits___Copy_xlsx__8[[#This Row],[Name]]&amp;"'!A1",FY24_OtherFeesFines_Edits___Copy_xlsx__8[[#This Row],[Name]])</f>
        <v>Athletics</v>
      </c>
    </row>
    <row r="4" spans="1:6">
      <c r="A4" t="s">
        <v>1806</v>
      </c>
      <c r="B4" s="56" t="str">
        <f>HYPERLINK("#'"&amp;FY24_OtherFeesFines_Edits___Copy_xlsx__8[[#This Row],[Name]]&amp;"'!A1",FY24_OtherFeesFines_Edits___Copy_xlsx__8[[#This Row],[Name]])</f>
        <v>Business Affairs</v>
      </c>
    </row>
    <row r="5" spans="1:6">
      <c r="A5" t="s">
        <v>1837</v>
      </c>
      <c r="B5" s="56" t="str">
        <f>HYPERLINK("#'"&amp;FY24_OtherFeesFines_Edits___Copy_xlsx__8[[#This Row],[Name]]&amp;"'!A1",FY24_OtherFeesFines_Edits___Copy_xlsx__8[[#This Row],[Name]])</f>
        <v>Campus Svcs</v>
      </c>
    </row>
    <row r="6" spans="1:6">
      <c r="A6" t="s">
        <v>1838</v>
      </c>
      <c r="B6" s="56" t="str">
        <f>HYPERLINK("#'"&amp;FY24_OtherFeesFines_Edits___Copy_xlsx__8[[#This Row],[Name]]&amp;"'!A1",FY24_OtherFeesFines_Edits___Copy_xlsx__8[[#This Row],[Name]])</f>
        <v>CAS</v>
      </c>
    </row>
    <row r="7" spans="1:6">
      <c r="A7" t="s">
        <v>1817</v>
      </c>
      <c r="B7" s="56" t="str">
        <f>HYPERLINK("#'"&amp;FY24_OtherFeesFines_Edits___Copy_xlsx__8[[#This Row],[Name]]&amp;"'!A1",FY24_OtherFeesFines_Edits___Copy_xlsx__8[[#This Row],[Name]])</f>
        <v>Contents</v>
      </c>
    </row>
    <row r="8" spans="1:6">
      <c r="A8" t="s">
        <v>1841</v>
      </c>
      <c r="B8" s="56" t="str">
        <f>HYPERLINK("#'"&amp;FY24_OtherFeesFines_Edits___Copy_xlsx__8[[#This Row],[Name]]&amp;"'!A1",FY24_OtherFeesFines_Edits___Copy_xlsx__8[[#This Row],[Name]])</f>
        <v>CPFM</v>
      </c>
    </row>
    <row r="9" spans="1:6">
      <c r="A9" t="s">
        <v>1825</v>
      </c>
      <c r="B9" s="56" t="str">
        <f>HYPERLINK("#'"&amp;FY24_OtherFeesFines_Edits___Copy_xlsx__8[[#This Row],[Name]]&amp;"'!A1",FY24_OtherFeesFines_Edits___Copy_xlsx__8[[#This Row],[Name]])</f>
        <v>DEI</v>
      </c>
    </row>
    <row r="10" spans="1:6">
      <c r="A10" t="s">
        <v>1839</v>
      </c>
      <c r="B10" s="56" t="str">
        <f>HYPERLINK("#'"&amp;FY24_OtherFeesFines_Edits___Copy_xlsx__8[[#This Row],[Name]]&amp;"'!A1",FY24_OtherFeesFines_Edits___Copy_xlsx__8[[#This Row],[Name]])</f>
        <v>Design</v>
      </c>
    </row>
    <row r="11" spans="1:6">
      <c r="A11" t="s">
        <v>1840</v>
      </c>
      <c r="B11" s="56" t="str">
        <f>HYPERLINK("#'"&amp;FY24_OtherFeesFines_Edits___Copy_xlsx__8[[#This Row],[Name]]&amp;"'!A1",FY24_OtherFeesFines_Edits___Copy_xlsx__8[[#This Row],[Name]])</f>
        <v>Education</v>
      </c>
    </row>
    <row r="12" spans="1:6">
      <c r="A12" t="s">
        <v>1835</v>
      </c>
      <c r="B12" s="56" t="str">
        <f>HYPERLINK("#'"&amp;FY24_OtherFeesFines_Edits___Copy_xlsx__8[[#This Row],[Name]]&amp;"'!A1",FY24_OtherFeesFines_Edits___Copy_xlsx__8[[#This Row],[Name]])</f>
        <v>EMU</v>
      </c>
    </row>
    <row r="13" spans="1:6">
      <c r="A13" t="s">
        <v>1859</v>
      </c>
      <c r="B13" s="56" t="str">
        <f>HYPERLINK("#'"&amp;FY24_OtherFeesFines_Edits___Copy_xlsx__8[[#This Row],[Name]]&amp;"'!A1",FY24_OtherFeesFines_Edits___Copy_xlsx__8[[#This Row],[Name]])</f>
        <v>FASS-Mail</v>
      </c>
    </row>
    <row r="14" spans="1:6">
      <c r="A14" t="s">
        <v>1331</v>
      </c>
      <c r="B14" s="56" t="str">
        <f>HYPERLINK("#'"&amp;FY24_OtherFeesFines_Edits___Copy_xlsx__8[[#This Row],[Name]]&amp;"'!A1",FY24_OtherFeesFines_Edits___Copy_xlsx__8[[#This Row],[Name]])</f>
        <v>General Counsel</v>
      </c>
    </row>
    <row r="15" spans="1:6">
      <c r="A15" t="s">
        <v>1804</v>
      </c>
      <c r="B15" s="56" t="str">
        <f>HYPERLINK("#'"&amp;FY24_OtherFeesFines_Edits___Copy_xlsx__8[[#This Row],[Name]]&amp;"'!A1",FY24_OtherFeesFines_Edits___Copy_xlsx__8[[#This Row],[Name]])</f>
        <v>Global Engagement</v>
      </c>
    </row>
    <row r="16" spans="1:6">
      <c r="A16" t="s">
        <v>1822</v>
      </c>
      <c r="B16" s="56" t="str">
        <f>HYPERLINK("#'"&amp;FY24_OtherFeesFines_Edits___Copy_xlsx__8[[#This Row],[Name]]&amp;"'!A1",FY24_OtherFeesFines_Edits___Copy_xlsx__8[[#This Row],[Name]])</f>
        <v>Grad Studies</v>
      </c>
    </row>
    <row r="17" spans="1:2">
      <c r="A17" t="s">
        <v>1851</v>
      </c>
      <c r="B17" s="56" t="str">
        <f>HYPERLINK("#'"&amp;FY24_OtherFeesFines_Edits___Copy_xlsx__8[[#This Row],[Name]]&amp;"'!A1",FY24_OtherFeesFines_Edits___Copy_xlsx__8[[#This Row],[Name]])</f>
        <v>Health Svcs</v>
      </c>
    </row>
    <row r="18" spans="1:2">
      <c r="A18" t="s">
        <v>1823</v>
      </c>
      <c r="B18" s="56" t="str">
        <f>HYPERLINK("#'"&amp;FY24_OtherFeesFines_Edits___Copy_xlsx__8[[#This Row],[Name]]&amp;"'!A1",FY24_OtherFeesFines_Edits___Copy_xlsx__8[[#This Row],[Name]])</f>
        <v>Honors</v>
      </c>
    </row>
    <row r="19" spans="1:2">
      <c r="A19" t="s">
        <v>375</v>
      </c>
      <c r="B19" s="56" t="str">
        <f>HYPERLINK("#'"&amp;FY24_OtherFeesFines_Edits___Copy_xlsx__8[[#This Row],[Name]]&amp;"'!A1",FY24_OtherFeesFines_Edits___Copy_xlsx__8[[#This Row],[Name]])</f>
        <v>Housing</v>
      </c>
    </row>
    <row r="20" spans="1:2">
      <c r="A20" t="s">
        <v>1824</v>
      </c>
      <c r="B20" s="56" t="str">
        <f>HYPERLINK("#'"&amp;FY24_OtherFeesFines_Edits___Copy_xlsx__8[[#This Row],[Name]]&amp;"'!A1",FY24_OtherFeesFines_Edits___Copy_xlsx__8[[#This Row],[Name]])</f>
        <v>HR</v>
      </c>
    </row>
    <row r="21" spans="1:2">
      <c r="A21" t="s">
        <v>1830</v>
      </c>
      <c r="B21" s="56" t="str">
        <f>HYPERLINK("#'"&amp;FY24_OtherFeesFines_Edits___Copy_xlsx__8[[#This Row],[Name]]&amp;"'!A1",FY24_OtherFeesFines_Edits___Copy_xlsx__8[[#This Row],[Name]])</f>
        <v>IS</v>
      </c>
    </row>
    <row r="22" spans="1:2">
      <c r="A22" t="s">
        <v>1832</v>
      </c>
      <c r="B22" s="56" t="str">
        <f>HYPERLINK("#'"&amp;FY24_OtherFeesFines_Edits___Copy_xlsx__8[[#This Row],[Name]]&amp;"'!A1",FY24_OtherFeesFines_Edits___Copy_xlsx__8[[#This Row],[Name]])</f>
        <v>Journalism</v>
      </c>
    </row>
    <row r="23" spans="1:2">
      <c r="A23" t="s">
        <v>1805</v>
      </c>
      <c r="B23" s="56" t="str">
        <f>HYPERLINK("#'"&amp;FY24_OtherFeesFines_Edits___Copy_xlsx__8[[#This Row],[Name]]&amp;"'!A1",FY24_OtherFeesFines_Edits___Copy_xlsx__8[[#This Row],[Name]])</f>
        <v>JSMA</v>
      </c>
    </row>
    <row r="24" spans="1:2">
      <c r="A24" t="s">
        <v>426</v>
      </c>
      <c r="B24" s="56" t="str">
        <f>HYPERLINK("#'"&amp;FY24_OtherFeesFines_Edits___Copy_xlsx__8[[#This Row],[Name]]&amp;"'!A1",FY24_OtherFeesFines_Edits___Copy_xlsx__8[[#This Row],[Name]])</f>
        <v>Law</v>
      </c>
    </row>
    <row r="25" spans="1:2">
      <c r="A25" t="s">
        <v>1842</v>
      </c>
      <c r="B25" s="56" t="str">
        <f>HYPERLINK("#'"&amp;FY24_OtherFeesFines_Edits___Copy_xlsx__8[[#This Row],[Name]]&amp;"'!A1",FY24_OtherFeesFines_Edits___Copy_xlsx__8[[#This Row],[Name]])</f>
        <v>LCB</v>
      </c>
    </row>
    <row r="26" spans="1:2">
      <c r="A26" t="s">
        <v>1826</v>
      </c>
      <c r="B26" s="56" t="str">
        <f>HYPERLINK("#'"&amp;FY24_OtherFeesFines_Edits___Copy_xlsx__8[[#This Row],[Name]]&amp;"'!A1",FY24_OtherFeesFines_Edits___Copy_xlsx__8[[#This Row],[Name]])</f>
        <v>Library</v>
      </c>
    </row>
    <row r="27" spans="1:2">
      <c r="A27" t="s">
        <v>1828</v>
      </c>
      <c r="B27" s="56" t="str">
        <f>HYPERLINK("#'"&amp;FY24_OtherFeesFines_Edits___Copy_xlsx__8[[#This Row],[Name]]&amp;"'!A1",FY24_OtherFeesFines_Edits___Copy_xlsx__8[[#This Row],[Name]])</f>
        <v>MNCH</v>
      </c>
    </row>
    <row r="28" spans="1:2">
      <c r="A28" t="s">
        <v>1829</v>
      </c>
      <c r="B28" s="56" t="str">
        <f>HYPERLINK("#'"&amp;FY24_OtherFeesFines_Edits___Copy_xlsx__8[[#This Row],[Name]]&amp;"'!A1",FY24_OtherFeesFines_Edits___Copy_xlsx__8[[#This Row],[Name]])</f>
        <v>OIMB</v>
      </c>
    </row>
    <row r="29" spans="1:2">
      <c r="A29" t="s">
        <v>1836</v>
      </c>
      <c r="B29" s="56" t="str">
        <f>HYPERLINK("#'"&amp;FY24_OtherFeesFines_Edits___Copy_xlsx__8[[#This Row],[Name]]&amp;"'!A1",FY24_OtherFeesFines_Edits___Copy_xlsx__8[[#This Row],[Name]])</f>
        <v>PE &amp; Rec</v>
      </c>
    </row>
    <row r="30" spans="1:2">
      <c r="A30" t="s">
        <v>1821</v>
      </c>
      <c r="B30" s="56" t="str">
        <f>HYPERLINK("#'"&amp;FY24_OtherFeesFines_Edits___Copy_xlsx__8[[#This Row],[Name]]&amp;"'!A1",FY24_OtherFeesFines_Edits___Copy_xlsx__8[[#This Row],[Name]])</f>
        <v>Police</v>
      </c>
    </row>
    <row r="31" spans="1:2">
      <c r="A31" t="s">
        <v>1860</v>
      </c>
      <c r="B31" s="56" t="str">
        <f>HYPERLINK("#'"&amp;FY24_OtherFeesFines_Edits___Copy_xlsx__8[[#This Row],[Name]]&amp;"'!A1",FY24_OtherFeesFines_Edits___Copy_xlsx__8[[#This Row],[Name]])</f>
        <v>President</v>
      </c>
    </row>
    <row r="32" spans="1:2">
      <c r="A32" t="s">
        <v>1858</v>
      </c>
      <c r="B32" s="56" t="str">
        <f>HYPERLINK("#'"&amp;FY24_OtherFeesFines_Edits___Copy_xlsx__8[[#This Row],[Name]]&amp;"'!A1",FY24_OtherFeesFines_Edits___Copy_xlsx__8[[#This Row],[Name]])</f>
        <v>Provost</v>
      </c>
    </row>
    <row r="33" spans="1:2">
      <c r="A33" t="s">
        <v>1831</v>
      </c>
      <c r="B33" s="56" t="str">
        <f>HYPERLINK("#'"&amp;FY24_OtherFeesFines_Edits___Copy_xlsx__8[[#This Row],[Name]]&amp;"'!A1",FY24_OtherFeesFines_Edits___Copy_xlsx__8[[#This Row],[Name]])</f>
        <v>Research</v>
      </c>
    </row>
    <row r="34" spans="1:2">
      <c r="A34" t="s">
        <v>1820</v>
      </c>
      <c r="B34" s="56" t="str">
        <f>HYPERLINK("#'"&amp;FY24_OtherFeesFines_Edits___Copy_xlsx__8[[#This Row],[Name]]&amp;"'!A1",FY24_OtherFeesFines_Edits___Copy_xlsx__8[[#This Row],[Name]])</f>
        <v>Safety &amp; Risk</v>
      </c>
    </row>
    <row r="35" spans="1:2">
      <c r="A35" t="s">
        <v>1827</v>
      </c>
      <c r="B35" s="56" t="str">
        <f>HYPERLINK("#'"&amp;FY24_OtherFeesFines_Edits___Copy_xlsx__8[[#This Row],[Name]]&amp;"'!A1",FY24_OtherFeesFines_Edits___Copy_xlsx__8[[#This Row],[Name]])</f>
        <v>SOMD</v>
      </c>
    </row>
    <row r="36" spans="1:2">
      <c r="A36" t="s">
        <v>1833</v>
      </c>
      <c r="B36" s="56" t="str">
        <f>HYPERLINK("#'"&amp;FY24_OtherFeesFines_Edits___Copy_xlsx__8[[#This Row],[Name]]&amp;"'!A1",FY24_OtherFeesFines_Edits___Copy_xlsx__8[[#This Row],[Name]])</f>
        <v>SSEM</v>
      </c>
    </row>
    <row r="37" spans="1:2">
      <c r="A37" t="s">
        <v>1834</v>
      </c>
      <c r="B37" s="56" t="str">
        <f>HYPERLINK("#'"&amp;FY24_OtherFeesFines_Edits___Copy_xlsx__8[[#This Row],[Name]]&amp;"'!A1",FY24_OtherFeesFines_Edits___Copy_xlsx__8[[#This Row],[Name]])</f>
        <v>Student Life</v>
      </c>
    </row>
    <row r="38" spans="1:2">
      <c r="A38" t="s">
        <v>1818</v>
      </c>
      <c r="B38" s="56" t="str">
        <f>HYPERLINK("#'"&amp;FY24_OtherFeesFines_Edits___Copy_xlsx__8[[#This Row],[Name]]&amp;"'!A1",FY24_OtherFeesFines_Edits___Copy_xlsx__8[[#This Row],[Name]])</f>
        <v>UESS</v>
      </c>
    </row>
    <row r="39" spans="1:2">
      <c r="A39" t="s">
        <v>1819</v>
      </c>
      <c r="B39" s="56" t="str">
        <f>HYPERLINK("#'"&amp;FY24_OtherFeesFines_Edits___Copy_xlsx__8[[#This Row],[Name]]&amp;"'!A1",FY24_OtherFeesFines_Edits___Copy_xlsx__8[[#This Row],[Name]])</f>
        <v>Univ Comm</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838B-FDE6-4AC8-9AFE-3F7E9B438498}">
  <dimension ref="A1:B3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1325</v>
      </c>
      <c r="B6" s="75"/>
    </row>
    <row r="7" spans="1:2" s="8" customFormat="1" ht="26.65" customHeight="1" thickBot="1">
      <c r="A7" s="12" t="s">
        <v>1416</v>
      </c>
      <c r="B7" s="155">
        <v>110</v>
      </c>
    </row>
    <row r="8" spans="1:2" s="8" customFormat="1" ht="13.5" customHeight="1" thickBot="1">
      <c r="A8" s="12"/>
      <c r="B8" s="35"/>
    </row>
    <row r="9" spans="1:2" s="8" customFormat="1" ht="13.5" customHeight="1" thickBot="1">
      <c r="A9" s="61" t="s">
        <v>1326</v>
      </c>
      <c r="B9" s="5"/>
    </row>
    <row r="10" spans="1:2" s="8" customFormat="1" ht="13.5" customHeight="1" thickTop="1" thickBot="1">
      <c r="A10" s="11" t="s">
        <v>202</v>
      </c>
      <c r="B10" s="4"/>
    </row>
    <row r="11" spans="1:2" s="8" customFormat="1" ht="26.65" customHeight="1" thickBot="1">
      <c r="A11" s="49" t="s">
        <v>203</v>
      </c>
      <c r="B11" s="55">
        <v>375</v>
      </c>
    </row>
    <row r="12" spans="1:2" s="8" customFormat="1" ht="26.65" customHeight="1" thickBot="1">
      <c r="A12" s="12" t="s">
        <v>932</v>
      </c>
      <c r="B12" s="35">
        <v>250</v>
      </c>
    </row>
    <row r="13" spans="1:2" s="8" customFormat="1" ht="13.5" customHeight="1" thickBot="1">
      <c r="A13" s="12" t="s">
        <v>204</v>
      </c>
      <c r="B13" s="35">
        <v>275</v>
      </c>
    </row>
    <row r="14" spans="1:2" s="8" customFormat="1" ht="13.5" customHeight="1" thickBot="1">
      <c r="A14" s="14" t="s">
        <v>1377</v>
      </c>
      <c r="B14" s="35">
        <v>500</v>
      </c>
    </row>
    <row r="15" spans="1:2" s="8" customFormat="1" ht="13.5" customHeight="1" thickBot="1">
      <c r="A15" s="12" t="s">
        <v>205</v>
      </c>
      <c r="B15" s="35">
        <v>100</v>
      </c>
    </row>
    <row r="16" spans="1:2" s="8" customFormat="1" ht="13.5" customHeight="1" thickBot="1">
      <c r="A16" s="12" t="s">
        <v>206</v>
      </c>
      <c r="B16" s="35">
        <v>20</v>
      </c>
    </row>
    <row r="17" spans="1:2" s="8" customFormat="1" ht="13.5" customHeight="1" thickBot="1">
      <c r="A17" s="12" t="s">
        <v>207</v>
      </c>
      <c r="B17" s="35">
        <v>40</v>
      </c>
    </row>
    <row r="18" spans="1:2" s="8" customFormat="1" ht="13.5" customHeight="1" thickBot="1">
      <c r="A18" s="12" t="s">
        <v>208</v>
      </c>
      <c r="B18" s="35">
        <v>40</v>
      </c>
    </row>
    <row r="19" spans="1:2" s="8" customFormat="1" ht="13.5" customHeight="1" thickBot="1">
      <c r="A19" s="12"/>
      <c r="B19" s="4"/>
    </row>
    <row r="20" spans="1:2" s="8" customFormat="1" ht="13.5" customHeight="1" thickBot="1">
      <c r="A20" s="11" t="s">
        <v>209</v>
      </c>
      <c r="B20" s="4"/>
    </row>
    <row r="21" spans="1:2" s="8" customFormat="1" ht="13.5" customHeight="1" thickBot="1">
      <c r="A21" s="12" t="s">
        <v>210</v>
      </c>
      <c r="B21" s="35">
        <v>100</v>
      </c>
    </row>
    <row r="22" spans="1:2" s="8" customFormat="1" ht="13.5" customHeight="1" thickBot="1">
      <c r="A22" s="12"/>
      <c r="B22" s="4"/>
    </row>
    <row r="23" spans="1:2" s="8" customFormat="1" ht="13.5" customHeight="1" thickBot="1">
      <c r="A23" s="11" t="s">
        <v>211</v>
      </c>
      <c r="B23" s="4"/>
    </row>
    <row r="24" spans="1:2" s="8" customFormat="1" ht="26.65" customHeight="1" thickBot="1">
      <c r="A24" s="12" t="s">
        <v>212</v>
      </c>
      <c r="B24" s="35">
        <v>500</v>
      </c>
    </row>
    <row r="25" spans="1:2" s="8" customFormat="1" ht="26.65" customHeight="1" thickBot="1">
      <c r="A25" s="12" t="s">
        <v>2044</v>
      </c>
      <c r="B25" s="35">
        <v>200</v>
      </c>
    </row>
    <row r="26" spans="1:2" s="8" customFormat="1" ht="13.5" thickBot="1">
      <c r="A26" s="17"/>
      <c r="B26" s="38"/>
    </row>
    <row r="27" spans="1:2" s="8" customFormat="1" ht="13.5" customHeight="1" thickBot="1">
      <c r="A27" s="61" t="s">
        <v>1809</v>
      </c>
      <c r="B27" s="5"/>
    </row>
    <row r="28" spans="1:2" s="8" customFormat="1" ht="13.5" customHeight="1" thickTop="1" thickBot="1">
      <c r="A28" s="11" t="s">
        <v>1121</v>
      </c>
      <c r="B28" s="4"/>
    </row>
    <row r="29" spans="1:2" s="8" customFormat="1" ht="13.5" customHeight="1" thickBot="1">
      <c r="A29" s="14" t="s">
        <v>2068</v>
      </c>
      <c r="B29" s="35">
        <v>350</v>
      </c>
    </row>
    <row r="30" spans="1:2" s="8" customFormat="1" ht="13.5" customHeight="1" thickBot="1">
      <c r="A30" s="12"/>
      <c r="B30" s="4"/>
    </row>
    <row r="31" spans="1:2" s="8" customFormat="1" ht="13.5" customHeight="1" thickBot="1">
      <c r="A31" s="61" t="s">
        <v>1810</v>
      </c>
      <c r="B31" s="5"/>
    </row>
    <row r="32" spans="1:2" s="8" customFormat="1" ht="13.5" customHeight="1" thickTop="1" thickBot="1">
      <c r="A32" s="11" t="s">
        <v>213</v>
      </c>
      <c r="B32" s="4"/>
    </row>
    <row r="33" spans="1:2" s="8" customFormat="1" ht="13.5" customHeight="1" thickBot="1">
      <c r="A33" s="12" t="s">
        <v>214</v>
      </c>
      <c r="B33" s="35">
        <v>125</v>
      </c>
    </row>
    <row r="34" spans="1:2" s="8" customFormat="1" ht="13.5" customHeight="1" thickBot="1">
      <c r="A34" s="12"/>
      <c r="B34" s="4"/>
    </row>
    <row r="35" spans="1:2" s="8" customFormat="1" ht="13.5" customHeight="1" thickBot="1">
      <c r="A35" s="11" t="s">
        <v>217</v>
      </c>
      <c r="B35" s="4"/>
    </row>
    <row r="36" spans="1:2" s="8" customFormat="1" ht="13.5" customHeight="1" thickBot="1">
      <c r="A36" s="12" t="s">
        <v>218</v>
      </c>
      <c r="B36" s="35">
        <v>300</v>
      </c>
    </row>
    <row r="37" spans="1:2" s="8" customFormat="1" ht="13.5" customHeight="1" thickBot="1">
      <c r="A37" s="17"/>
      <c r="B37" s="38"/>
    </row>
    <row r="38" spans="1:2" s="8" customFormat="1" ht="13.5" customHeight="1" thickBot="1">
      <c r="A38" s="11" t="s">
        <v>215</v>
      </c>
      <c r="B38" s="4"/>
    </row>
    <row r="39" spans="1:2" s="8" customFormat="1" ht="39" thickBot="1">
      <c r="A39" s="12" t="s">
        <v>216</v>
      </c>
      <c r="B39" s="35">
        <v>250</v>
      </c>
    </row>
  </sheetData>
  <hyperlinks>
    <hyperlink ref="A4" location="Contents!A1" display="Return to Contents" xr:uid="{A9626368-4CDA-49C8-BD4F-CAA2A94D5574}"/>
  </hyperlinks>
  <pageMargins left="0.45" right="0.45" top="0.5" bottom="0.75" header="0.3" footer="0.3"/>
  <pageSetup orientation="portrait" horizontalDpi="1200" verticalDpi="1200" r:id="rId1"/>
  <headerFooter>
    <oddFooter>&amp;C&amp;P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2BE6-73D6-4EE5-98C6-6BC98F0F5E8E}">
  <sheetPr>
    <pageSetUpPr fitToPage="1"/>
  </sheetPr>
  <dimension ref="A1:C82"/>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3" s="53" customFormat="1" ht="15.75">
      <c r="A1" s="90" t="s">
        <v>1863</v>
      </c>
      <c r="B1" s="97"/>
    </row>
    <row r="2" spans="1:3" s="53" customFormat="1" ht="15.75">
      <c r="A2" s="90" t="s">
        <v>2754</v>
      </c>
      <c r="B2" s="97"/>
    </row>
    <row r="3" spans="1:3" s="53" customFormat="1" ht="15.75">
      <c r="A3" s="51"/>
      <c r="B3" s="52"/>
    </row>
    <row r="4" spans="1:3" s="8" customFormat="1" ht="14.25" customHeight="1">
      <c r="A4" s="54" t="s">
        <v>1812</v>
      </c>
      <c r="B4" s="60" t="s">
        <v>2755</v>
      </c>
    </row>
    <row r="5" spans="1:3" s="8" customFormat="1" ht="14.25" customHeight="1">
      <c r="A5" s="54"/>
    </row>
    <row r="6" spans="1:3" s="65" customFormat="1" ht="18" customHeight="1" thickBot="1">
      <c r="A6" s="74" t="s">
        <v>1327</v>
      </c>
      <c r="B6" s="75"/>
    </row>
    <row r="7" spans="1:3" s="8" customFormat="1" ht="13.5" customHeight="1" thickBot="1">
      <c r="A7" s="128" t="s">
        <v>238</v>
      </c>
      <c r="B7" s="143"/>
      <c r="C7" s="99"/>
    </row>
    <row r="8" spans="1:3" s="8" customFormat="1" ht="13.5" customHeight="1" thickTop="1" thickBot="1">
      <c r="A8" s="134" t="s">
        <v>2084</v>
      </c>
      <c r="B8" s="133"/>
      <c r="C8" s="99"/>
    </row>
    <row r="9" spans="1:3" s="8" customFormat="1" ht="13.5" customHeight="1" thickBot="1">
      <c r="A9" s="145" t="s">
        <v>2085</v>
      </c>
      <c r="B9" s="133"/>
      <c r="C9" s="98"/>
    </row>
    <row r="10" spans="1:3" s="8" customFormat="1" ht="13.5" customHeight="1" thickBot="1">
      <c r="A10" s="145" t="s">
        <v>2086</v>
      </c>
      <c r="B10" s="133"/>
    </row>
    <row r="11" spans="1:3" s="8" customFormat="1" ht="13.5" customHeight="1" thickBot="1">
      <c r="A11" s="132"/>
      <c r="B11" s="133"/>
      <c r="C11" s="98"/>
    </row>
    <row r="12" spans="1:3" s="8" customFormat="1" ht="13.5" customHeight="1" thickBot="1">
      <c r="A12" s="134" t="s">
        <v>2077</v>
      </c>
      <c r="B12" s="133"/>
      <c r="C12" s="98"/>
    </row>
    <row r="13" spans="1:3" s="8" customFormat="1" ht="13.5" customHeight="1" thickBot="1">
      <c r="A13" s="132" t="s">
        <v>2078</v>
      </c>
      <c r="B13" s="133" t="s">
        <v>955</v>
      </c>
      <c r="C13" s="98"/>
    </row>
    <row r="14" spans="1:3" s="8" customFormat="1" ht="13.5" customHeight="1" thickBot="1">
      <c r="A14" s="132" t="s">
        <v>2079</v>
      </c>
      <c r="B14" s="133" t="s">
        <v>984</v>
      </c>
      <c r="C14" s="99"/>
    </row>
    <row r="15" spans="1:3" s="8" customFormat="1" ht="13.5" customHeight="1" thickBot="1">
      <c r="A15" s="132" t="s">
        <v>2080</v>
      </c>
      <c r="B15" s="133" t="s">
        <v>985</v>
      </c>
      <c r="C15" s="98"/>
    </row>
    <row r="16" spans="1:3" s="8" customFormat="1" ht="13.5" customHeight="1" thickBot="1">
      <c r="A16" s="132" t="s">
        <v>2081</v>
      </c>
      <c r="B16" s="133">
        <v>100</v>
      </c>
      <c r="C16" s="98"/>
    </row>
    <row r="17" spans="1:3" s="8" customFormat="1" ht="13.5" customHeight="1" thickBot="1">
      <c r="A17" s="132" t="s">
        <v>244</v>
      </c>
      <c r="B17" s="133">
        <v>150</v>
      </c>
      <c r="C17" s="98"/>
    </row>
    <row r="18" spans="1:3" s="8" customFormat="1" ht="13.5" customHeight="1" thickBot="1">
      <c r="A18" s="132"/>
      <c r="B18" s="133"/>
      <c r="C18" s="98"/>
    </row>
    <row r="19" spans="1:3" s="8" customFormat="1" ht="13.5" customHeight="1" thickBot="1">
      <c r="A19" s="134" t="s">
        <v>2082</v>
      </c>
      <c r="B19" s="133"/>
      <c r="C19" s="98"/>
    </row>
    <row r="20" spans="1:3" s="8" customFormat="1" ht="13.5" customHeight="1" thickBot="1">
      <c r="A20" s="132" t="s">
        <v>2078</v>
      </c>
      <c r="B20" s="133" t="s">
        <v>2083</v>
      </c>
      <c r="C20" s="98"/>
    </row>
    <row r="21" spans="1:3" s="8" customFormat="1" ht="13.5" customHeight="1" thickBot="1">
      <c r="A21" s="132" t="s">
        <v>2079</v>
      </c>
      <c r="B21" s="133" t="s">
        <v>941</v>
      </c>
    </row>
    <row r="22" spans="1:3" s="8" customFormat="1" ht="13.5" thickBot="1">
      <c r="A22" s="132" t="s">
        <v>2080</v>
      </c>
      <c r="B22" s="133" t="s">
        <v>984</v>
      </c>
      <c r="C22" s="98"/>
    </row>
    <row r="23" spans="1:3" s="8" customFormat="1" ht="13.5" thickBot="1">
      <c r="A23" s="132" t="s">
        <v>2081</v>
      </c>
      <c r="B23" s="133">
        <v>200</v>
      </c>
      <c r="C23" s="98"/>
    </row>
    <row r="24" spans="1:3" s="8" customFormat="1" ht="13.5" thickBot="1">
      <c r="A24" s="132" t="s">
        <v>244</v>
      </c>
      <c r="B24" s="133">
        <v>300</v>
      </c>
    </row>
    <row r="25" spans="1:3" s="8" customFormat="1" ht="13.5" customHeight="1" thickBot="1">
      <c r="A25" s="131"/>
      <c r="B25" s="133"/>
      <c r="C25" s="98"/>
    </row>
    <row r="26" spans="1:3" s="8" customFormat="1" ht="13.5" customHeight="1" thickBot="1">
      <c r="A26" s="134" t="s">
        <v>233</v>
      </c>
      <c r="B26" s="133"/>
      <c r="C26" s="98"/>
    </row>
    <row r="27" spans="1:3" s="8" customFormat="1" ht="13.5" customHeight="1" thickBot="1">
      <c r="A27" s="132" t="s">
        <v>234</v>
      </c>
      <c r="B27" s="133" t="s">
        <v>235</v>
      </c>
      <c r="C27" s="98"/>
    </row>
    <row r="28" spans="1:3" s="8" customFormat="1" ht="13.5" customHeight="1" thickBot="1">
      <c r="A28" s="132" t="s">
        <v>236</v>
      </c>
      <c r="B28" s="133" t="s">
        <v>56</v>
      </c>
      <c r="C28" s="98"/>
    </row>
    <row r="29" spans="1:3" s="8" customFormat="1" ht="13.5" customHeight="1" thickBot="1">
      <c r="A29" s="132" t="s">
        <v>237</v>
      </c>
      <c r="B29" s="133">
        <v>12</v>
      </c>
      <c r="C29" s="98"/>
    </row>
    <row r="30" spans="1:3" s="8" customFormat="1" ht="13.5" customHeight="1" thickBot="1">
      <c r="A30" s="132"/>
      <c r="B30" s="133"/>
      <c r="C30" s="98"/>
    </row>
    <row r="31" spans="1:3" s="8" customFormat="1" ht="13.5" customHeight="1" thickBot="1">
      <c r="A31" s="134" t="s">
        <v>2320</v>
      </c>
      <c r="B31" s="133"/>
      <c r="C31" s="98"/>
    </row>
    <row r="32" spans="1:3" s="8" customFormat="1" ht="13.5" customHeight="1" thickBot="1">
      <c r="A32" s="132" t="s">
        <v>239</v>
      </c>
      <c r="B32" s="207" t="s">
        <v>2818</v>
      </c>
      <c r="C32" s="98"/>
    </row>
    <row r="33" spans="1:3" s="8" customFormat="1" ht="13.5" customHeight="1" thickBot="1">
      <c r="A33" s="132" t="s">
        <v>2087</v>
      </c>
      <c r="B33" s="207" t="s">
        <v>2819</v>
      </c>
      <c r="C33" s="98"/>
    </row>
    <row r="34" spans="1:3" s="8" customFormat="1" ht="13.5" customHeight="1" thickBot="1">
      <c r="A34" s="132" t="s">
        <v>2088</v>
      </c>
      <c r="B34" s="133">
        <v>100</v>
      </c>
      <c r="C34" s="98"/>
    </row>
    <row r="35" spans="1:3" s="8" customFormat="1" ht="13.5" customHeight="1" thickBot="1">
      <c r="A35" s="132"/>
      <c r="B35" s="133"/>
      <c r="C35" s="98"/>
    </row>
    <row r="36" spans="1:3" s="8" customFormat="1" ht="13.5" customHeight="1" thickBot="1">
      <c r="A36" s="134" t="s">
        <v>1009</v>
      </c>
      <c r="B36" s="133"/>
      <c r="C36" s="98"/>
    </row>
    <row r="37" spans="1:3" s="8" customFormat="1" ht="26.25" thickBot="1">
      <c r="A37" s="132" t="s">
        <v>869</v>
      </c>
      <c r="B37" s="133"/>
      <c r="C37" s="98"/>
    </row>
    <row r="38" spans="1:3" s="8" customFormat="1" ht="26.25" thickBot="1">
      <c r="A38" s="132" t="s">
        <v>2039</v>
      </c>
      <c r="B38" s="133"/>
      <c r="C38" s="98"/>
    </row>
    <row r="39" spans="1:3" s="8" customFormat="1" ht="26.25" thickBot="1">
      <c r="A39" s="132" t="s">
        <v>220</v>
      </c>
      <c r="B39" s="133"/>
      <c r="C39" s="98"/>
    </row>
    <row r="40" spans="1:3" s="8" customFormat="1" ht="13.5" customHeight="1" thickBot="1">
      <c r="A40" s="132"/>
      <c r="B40" s="133"/>
      <c r="C40" s="98"/>
    </row>
    <row r="41" spans="1:3" s="8" customFormat="1" ht="13.5" customHeight="1" thickBot="1">
      <c r="A41" s="134" t="s">
        <v>2154</v>
      </c>
      <c r="B41" s="133"/>
      <c r="C41" s="98"/>
    </row>
    <row r="42" spans="1:3" s="8" customFormat="1" ht="13.5" customHeight="1" thickBot="1">
      <c r="A42" s="132" t="s">
        <v>221</v>
      </c>
      <c r="B42" s="133" t="s">
        <v>974</v>
      </c>
      <c r="C42" s="98"/>
    </row>
    <row r="43" spans="1:3" s="8" customFormat="1" ht="13.5" customHeight="1" thickBot="1">
      <c r="A43" s="132" t="s">
        <v>222</v>
      </c>
      <c r="B43" s="133" t="s">
        <v>972</v>
      </c>
      <c r="C43" s="98"/>
    </row>
    <row r="44" spans="1:3" s="8" customFormat="1" ht="13.5" customHeight="1" thickBot="1">
      <c r="A44" s="132" t="s">
        <v>2145</v>
      </c>
      <c r="B44" s="133" t="s">
        <v>972</v>
      </c>
      <c r="C44" s="98"/>
    </row>
    <row r="45" spans="1:3" s="8" customFormat="1" ht="13.5" customHeight="1" thickBot="1">
      <c r="A45" s="132" t="s">
        <v>223</v>
      </c>
      <c r="B45" s="133" t="s">
        <v>2146</v>
      </c>
      <c r="C45" s="98"/>
    </row>
    <row r="46" spans="1:3" s="8" customFormat="1" ht="13.5" customHeight="1" thickBot="1">
      <c r="A46" s="132" t="s">
        <v>224</v>
      </c>
      <c r="B46" s="133" t="s">
        <v>975</v>
      </c>
      <c r="C46" s="98"/>
    </row>
    <row r="47" spans="1:3" s="43" customFormat="1" ht="13.5" customHeight="1" thickBot="1">
      <c r="A47" s="132"/>
      <c r="B47" s="133"/>
    </row>
    <row r="48" spans="1:3" s="43" customFormat="1" ht="13.5" customHeight="1" thickBot="1">
      <c r="A48" s="134" t="s">
        <v>2265</v>
      </c>
      <c r="B48" s="133"/>
      <c r="C48" s="98"/>
    </row>
    <row r="49" spans="1:3" s="43" customFormat="1" ht="13.5" customHeight="1" thickBot="1">
      <c r="A49" s="132" t="s">
        <v>2266</v>
      </c>
      <c r="B49" s="133" t="s">
        <v>976</v>
      </c>
      <c r="C49" s="98"/>
    </row>
    <row r="50" spans="1:3" s="43" customFormat="1" ht="13.5" customHeight="1" thickBot="1">
      <c r="A50" s="132" t="s">
        <v>222</v>
      </c>
      <c r="B50" s="133" t="s">
        <v>972</v>
      </c>
      <c r="C50" s="98"/>
    </row>
    <row r="51" spans="1:3" s="43" customFormat="1" ht="13.5" customHeight="1" thickBot="1">
      <c r="A51" s="132"/>
      <c r="B51" s="133"/>
    </row>
    <row r="52" spans="1:3" s="8" customFormat="1" ht="13.5" customHeight="1" thickBot="1">
      <c r="A52" s="134" t="s">
        <v>225</v>
      </c>
      <c r="B52" s="133"/>
      <c r="C52" s="98"/>
    </row>
    <row r="53" spans="1:3" s="8" customFormat="1" ht="13.5" customHeight="1" thickBot="1">
      <c r="A53" s="132" t="s">
        <v>226</v>
      </c>
      <c r="B53" s="133" t="s">
        <v>977</v>
      </c>
      <c r="C53" s="98"/>
    </row>
    <row r="54" spans="1:3" s="8" customFormat="1" ht="13.5" customHeight="1" thickBot="1">
      <c r="A54" s="132" t="s">
        <v>227</v>
      </c>
      <c r="B54" s="133" t="s">
        <v>972</v>
      </c>
      <c r="C54" s="98"/>
    </row>
    <row r="55" spans="1:3" s="8" customFormat="1" ht="13.5" customHeight="1" thickBot="1">
      <c r="A55" s="132" t="s">
        <v>228</v>
      </c>
      <c r="B55" s="133" t="s">
        <v>978</v>
      </c>
      <c r="C55" s="98"/>
    </row>
    <row r="56" spans="1:3" s="8" customFormat="1" ht="13.5" customHeight="1" thickBot="1">
      <c r="A56" s="132" t="s">
        <v>229</v>
      </c>
      <c r="B56" s="133" t="s">
        <v>973</v>
      </c>
      <c r="C56" s="98"/>
    </row>
    <row r="57" spans="1:3" s="43" customFormat="1" ht="13.5" customHeight="1" thickBot="1">
      <c r="A57" s="132"/>
      <c r="B57" s="133"/>
      <c r="C57" s="98"/>
    </row>
    <row r="58" spans="1:3" s="43" customFormat="1" ht="13.5" customHeight="1" thickBot="1">
      <c r="A58" s="134" t="s">
        <v>230</v>
      </c>
      <c r="B58" s="133"/>
      <c r="C58" s="98"/>
    </row>
    <row r="59" spans="1:3" s="43" customFormat="1" ht="13.5" thickBot="1">
      <c r="A59" s="132" t="s">
        <v>231</v>
      </c>
      <c r="B59" s="133" t="s">
        <v>979</v>
      </c>
      <c r="C59" s="98"/>
    </row>
    <row r="60" spans="1:3" s="43" customFormat="1" ht="13.5" thickBot="1">
      <c r="A60" s="132" t="s">
        <v>232</v>
      </c>
      <c r="B60" s="133" t="s">
        <v>980</v>
      </c>
      <c r="C60" s="98"/>
    </row>
    <row r="61" spans="1:3" s="43" customFormat="1" ht="13.5" thickBot="1">
      <c r="A61" s="132"/>
      <c r="B61" s="133"/>
      <c r="C61" s="98"/>
    </row>
    <row r="62" spans="1:3" s="43" customFormat="1" ht="14.25" thickBot="1">
      <c r="A62" s="134" t="s">
        <v>2148</v>
      </c>
      <c r="B62" s="133"/>
      <c r="C62" s="98"/>
    </row>
    <row r="63" spans="1:3" s="8" customFormat="1" ht="13.5" customHeight="1" thickBot="1">
      <c r="A63" s="132" t="s">
        <v>2149</v>
      </c>
      <c r="B63" s="133" t="s">
        <v>981</v>
      </c>
      <c r="C63" s="98"/>
    </row>
    <row r="64" spans="1:3" s="8" customFormat="1" ht="13.5" customHeight="1" thickBot="1">
      <c r="A64" s="132" t="s">
        <v>2150</v>
      </c>
      <c r="B64" s="133" t="s">
        <v>977</v>
      </c>
      <c r="C64" s="98"/>
    </row>
    <row r="65" spans="1:3" s="8" customFormat="1" ht="13.5" customHeight="1" thickBot="1">
      <c r="A65" s="132" t="s">
        <v>2151</v>
      </c>
      <c r="B65" s="133" t="s">
        <v>977</v>
      </c>
      <c r="C65" s="98"/>
    </row>
    <row r="66" spans="1:3" s="8" customFormat="1" ht="13.5" customHeight="1" thickBot="1">
      <c r="A66" s="132" t="s">
        <v>2152</v>
      </c>
      <c r="B66" s="133" t="s">
        <v>977</v>
      </c>
      <c r="C66" s="98"/>
    </row>
    <row r="67" spans="1:3" s="8" customFormat="1" ht="13.5" customHeight="1" thickBot="1">
      <c r="A67" s="132" t="s">
        <v>2153</v>
      </c>
      <c r="B67" s="133" t="s">
        <v>977</v>
      </c>
      <c r="C67" s="98"/>
    </row>
    <row r="68" spans="1:3" s="8" customFormat="1" ht="13.5" customHeight="1" thickBot="1">
      <c r="A68" s="146"/>
      <c r="B68" s="133"/>
      <c r="C68" s="98"/>
    </row>
    <row r="69" spans="1:3" s="8" customFormat="1" ht="13.5" customHeight="1" thickBot="1">
      <c r="A69" s="134" t="s">
        <v>240</v>
      </c>
      <c r="B69" s="133"/>
      <c r="C69" s="98"/>
    </row>
    <row r="70" spans="1:3" s="8" customFormat="1" ht="26.25" thickBot="1">
      <c r="A70" s="147" t="s">
        <v>241</v>
      </c>
      <c r="B70" s="133"/>
      <c r="C70" s="98"/>
    </row>
    <row r="71" spans="1:3" s="8" customFormat="1" ht="26.25" thickBot="1">
      <c r="A71" s="132" t="s">
        <v>2039</v>
      </c>
      <c r="B71" s="133"/>
      <c r="C71" s="98"/>
    </row>
    <row r="72" spans="1:3" s="8" customFormat="1" ht="26.25" thickBot="1">
      <c r="A72" s="132" t="s">
        <v>2075</v>
      </c>
      <c r="B72" s="133"/>
      <c r="C72" s="98"/>
    </row>
    <row r="73" spans="1:3" s="8" customFormat="1" ht="13.5" thickBot="1">
      <c r="A73" s="132" t="s">
        <v>2321</v>
      </c>
      <c r="B73" s="133" t="s">
        <v>982</v>
      </c>
      <c r="C73" s="98"/>
    </row>
    <row r="74" spans="1:3" s="8" customFormat="1" ht="13.5" customHeight="1" thickBot="1">
      <c r="A74" s="132" t="s">
        <v>2322</v>
      </c>
      <c r="B74" s="133" t="s">
        <v>976</v>
      </c>
      <c r="C74" s="98"/>
    </row>
    <row r="75" spans="1:3" s="43" customFormat="1" ht="13.5" customHeight="1" thickBot="1">
      <c r="A75" s="132" t="s">
        <v>242</v>
      </c>
      <c r="B75" s="133" t="s">
        <v>2076</v>
      </c>
      <c r="C75" s="98"/>
    </row>
    <row r="76" spans="1:3" s="43" customFormat="1" ht="13.5" customHeight="1" thickBot="1">
      <c r="A76" s="132" t="s">
        <v>243</v>
      </c>
      <c r="B76" s="133" t="s">
        <v>976</v>
      </c>
      <c r="C76" s="98"/>
    </row>
    <row r="77" spans="1:3" s="43" customFormat="1" ht="13.5" customHeight="1" thickBot="1">
      <c r="A77" s="132" t="s">
        <v>1674</v>
      </c>
      <c r="B77" s="133" t="s">
        <v>983</v>
      </c>
      <c r="C77" s="98"/>
    </row>
    <row r="78" spans="1:3" s="43" customFormat="1" ht="13.5" customHeight="1" thickBot="1">
      <c r="A78" s="208" t="s">
        <v>2151</v>
      </c>
      <c r="B78" s="133" t="s">
        <v>2820</v>
      </c>
      <c r="C78" s="98"/>
    </row>
    <row r="79" spans="1:3" s="43" customFormat="1" ht="13.5" customHeight="1" thickBot="1">
      <c r="A79" s="132"/>
      <c r="B79" s="133"/>
      <c r="C79" s="98"/>
    </row>
    <row r="80" spans="1:3" s="43" customFormat="1" ht="13.5" customHeight="1" thickBot="1">
      <c r="A80" s="134" t="s">
        <v>2323</v>
      </c>
      <c r="B80" s="133"/>
      <c r="C80" s="98"/>
    </row>
    <row r="81" spans="1:3" s="43" customFormat="1" ht="13.5" customHeight="1" thickBot="1">
      <c r="A81" s="132" t="s">
        <v>2074</v>
      </c>
      <c r="B81" s="207" t="s">
        <v>943</v>
      </c>
      <c r="C81" s="98"/>
    </row>
    <row r="82" spans="1:3" s="43" customFormat="1" ht="13.5" customHeight="1" thickBot="1">
      <c r="A82" s="132" t="s">
        <v>2147</v>
      </c>
      <c r="B82" s="207" t="s">
        <v>943</v>
      </c>
      <c r="C82" s="98"/>
    </row>
  </sheetData>
  <hyperlinks>
    <hyperlink ref="A4" location="Contents!A1" display="Return to Contents" xr:uid="{06840950-32D1-4A4A-9C25-4551D9F016E9}"/>
  </hyperlinks>
  <pageMargins left="0.45" right="0.45" top="0.5" bottom="0.75" header="0.3" footer="0.3"/>
  <pageSetup scale="86" fitToHeight="0"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C43C-8AEE-4C50-BB3C-FAA2A438679E}">
  <sheetPr>
    <pageSetUpPr fitToPage="1"/>
  </sheetPr>
  <dimension ref="A1:B260"/>
  <sheetViews>
    <sheetView showGridLines="0" zoomScaleNormal="100" workbookViewId="0">
      <selection activeCell="C6" sqref="C6"/>
    </sheetView>
  </sheetViews>
  <sheetFormatPr defaultColWidth="9.140625" defaultRowHeight="12.75"/>
  <cols>
    <col min="1" max="1" width="65.5703125" style="8" customWidth="1"/>
    <col min="2" max="2" width="19.8554687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109"/>
    </row>
    <row r="4" spans="1:2" s="8" customFormat="1" ht="14.25" customHeight="1">
      <c r="A4" s="54" t="s">
        <v>1812</v>
      </c>
      <c r="B4" s="60" t="s">
        <v>2755</v>
      </c>
    </row>
    <row r="5" spans="1:2" s="8" customFormat="1" ht="14.25" customHeight="1">
      <c r="A5" s="54"/>
    </row>
    <row r="6" spans="1:2" s="65" customFormat="1" ht="18" customHeight="1" thickBot="1">
      <c r="A6" s="74" t="s">
        <v>1569</v>
      </c>
      <c r="B6" s="110"/>
    </row>
    <row r="7" spans="1:2" s="8" customFormat="1" ht="13.5" customHeight="1" thickBot="1">
      <c r="A7" s="61" t="s">
        <v>247</v>
      </c>
      <c r="B7" s="5"/>
    </row>
    <row r="8" spans="1:2" s="8" customFormat="1" ht="13.5" customHeight="1" thickTop="1" thickBot="1">
      <c r="A8" s="12" t="s">
        <v>248</v>
      </c>
      <c r="B8" s="4">
        <v>0.25</v>
      </c>
    </row>
    <row r="9" spans="1:2" s="8" customFormat="1" ht="13.5" customHeight="1" thickBot="1">
      <c r="A9" s="12" t="s">
        <v>249</v>
      </c>
      <c r="B9" s="4" t="s">
        <v>987</v>
      </c>
    </row>
    <row r="10" spans="1:2" s="8" customFormat="1" ht="13.5" customHeight="1" thickBot="1">
      <c r="A10" s="12" t="s">
        <v>250</v>
      </c>
      <c r="B10" s="4" t="s">
        <v>988</v>
      </c>
    </row>
    <row r="11" spans="1:2" s="8" customFormat="1" ht="13.5" customHeight="1" thickBot="1">
      <c r="A11" s="12" t="s">
        <v>251</v>
      </c>
      <c r="B11" s="4" t="s">
        <v>988</v>
      </c>
    </row>
    <row r="12" spans="1:2" s="8" customFormat="1" ht="13.5" customHeight="1" thickBot="1">
      <c r="A12" s="12" t="s">
        <v>2699</v>
      </c>
      <c r="B12" s="4" t="s">
        <v>2700</v>
      </c>
    </row>
    <row r="13" spans="1:2" s="8" customFormat="1" ht="13.5" customHeight="1" thickBot="1">
      <c r="A13" s="12"/>
      <c r="B13" s="4"/>
    </row>
    <row r="14" spans="1:2" s="8" customFormat="1" ht="13.5" customHeight="1" thickBot="1">
      <c r="A14" s="61" t="s">
        <v>252</v>
      </c>
      <c r="B14" s="5"/>
    </row>
    <row r="15" spans="1:2" s="8" customFormat="1" ht="13.5" customHeight="1" thickTop="1" thickBot="1">
      <c r="A15" s="12" t="s">
        <v>253</v>
      </c>
      <c r="B15" s="86" t="s">
        <v>1759</v>
      </c>
    </row>
    <row r="16" spans="1:2" s="8" customFormat="1" ht="13.5" customHeight="1" thickBot="1">
      <c r="A16" s="14" t="s">
        <v>1924</v>
      </c>
      <c r="B16" s="87">
        <v>20</v>
      </c>
    </row>
    <row r="17" spans="1:2" s="8" customFormat="1" ht="13.5" customHeight="1" thickBot="1">
      <c r="A17" s="12" t="s">
        <v>2701</v>
      </c>
      <c r="B17" s="195">
        <v>150</v>
      </c>
    </row>
    <row r="18" spans="1:2" s="8" customFormat="1" ht="13.5" customHeight="1" thickBot="1">
      <c r="A18" s="12" t="s">
        <v>1925</v>
      </c>
      <c r="B18" s="87">
        <v>15</v>
      </c>
    </row>
    <row r="19" spans="1:2" s="8" customFormat="1" ht="13.5" customHeight="1" thickBot="1">
      <c r="A19" s="12" t="s">
        <v>254</v>
      </c>
      <c r="B19" s="35">
        <v>15</v>
      </c>
    </row>
    <row r="20" spans="1:2" s="43" customFormat="1" ht="13.5" customHeight="1" thickBot="1">
      <c r="A20" s="12"/>
      <c r="B20" s="4"/>
    </row>
    <row r="21" spans="1:2" s="43" customFormat="1" ht="13.5" customHeight="1" thickBot="1">
      <c r="A21" s="11" t="s">
        <v>255</v>
      </c>
      <c r="B21" s="4"/>
    </row>
    <row r="22" spans="1:2" s="43" customFormat="1" ht="13.5" customHeight="1" thickBot="1">
      <c r="A22" s="12" t="s">
        <v>256</v>
      </c>
      <c r="B22" s="4" t="s">
        <v>990</v>
      </c>
    </row>
    <row r="23" spans="1:2" s="8" customFormat="1" ht="13.5" customHeight="1" thickBot="1">
      <c r="A23" s="12" t="s">
        <v>257</v>
      </c>
      <c r="B23" s="86" t="s">
        <v>1570</v>
      </c>
    </row>
    <row r="24" spans="1:2" s="8" customFormat="1" ht="13.5" customHeight="1" thickBot="1">
      <c r="A24" s="12" t="s">
        <v>258</v>
      </c>
      <c r="B24" s="4" t="s">
        <v>991</v>
      </c>
    </row>
    <row r="25" spans="1:2" s="8" customFormat="1" ht="13.5" customHeight="1" thickBot="1">
      <c r="A25" s="12" t="s">
        <v>1127</v>
      </c>
      <c r="B25" s="4" t="s">
        <v>992</v>
      </c>
    </row>
    <row r="26" spans="1:2" s="8" customFormat="1" ht="13.5" customHeight="1" thickBot="1">
      <c r="A26" s="12"/>
      <c r="B26" s="4"/>
    </row>
    <row r="27" spans="1:2" s="8" customFormat="1" ht="13.5" customHeight="1" thickBot="1">
      <c r="A27" s="61" t="s">
        <v>1758</v>
      </c>
      <c r="B27" s="5"/>
    </row>
    <row r="28" spans="1:2" s="8" customFormat="1" ht="13.5" customHeight="1" thickTop="1" thickBot="1">
      <c r="A28" s="12" t="s">
        <v>1752</v>
      </c>
      <c r="B28" s="36">
        <v>4</v>
      </c>
    </row>
    <row r="29" spans="1:2" s="8" customFormat="1" ht="13.5" customHeight="1" thickBot="1">
      <c r="A29" s="12" t="s">
        <v>1753</v>
      </c>
      <c r="B29" s="36">
        <v>3.5</v>
      </c>
    </row>
    <row r="30" spans="1:2" s="8" customFormat="1" ht="13.5" customHeight="1" thickBot="1">
      <c r="A30" s="12" t="s">
        <v>1754</v>
      </c>
      <c r="B30" s="104">
        <v>5</v>
      </c>
    </row>
    <row r="31" spans="1:2" s="8" customFormat="1" ht="13.5" customHeight="1" thickBot="1">
      <c r="A31" s="12" t="s">
        <v>1755</v>
      </c>
      <c r="B31" s="104" t="s">
        <v>2218</v>
      </c>
    </row>
    <row r="32" spans="1:2" s="8" customFormat="1" ht="13.5" customHeight="1" thickBot="1">
      <c r="A32" s="12" t="s">
        <v>1756</v>
      </c>
      <c r="B32" s="104" t="s">
        <v>2219</v>
      </c>
    </row>
    <row r="33" spans="1:2" s="8" customFormat="1" ht="13.5" customHeight="1" thickBot="1">
      <c r="A33" s="12" t="s">
        <v>1757</v>
      </c>
      <c r="B33" s="104" t="s">
        <v>2220</v>
      </c>
    </row>
    <row r="34" spans="1:2" s="8" customFormat="1" ht="13.5" customHeight="1" thickBot="1">
      <c r="A34" s="12" t="s">
        <v>2702</v>
      </c>
      <c r="B34" s="196" t="s">
        <v>2703</v>
      </c>
    </row>
    <row r="35" spans="1:2" s="8" customFormat="1" ht="13.5" customHeight="1" thickBot="1">
      <c r="A35" s="12" t="s">
        <v>2704</v>
      </c>
      <c r="B35" s="196">
        <v>70</v>
      </c>
    </row>
    <row r="36" spans="1:2" s="8" customFormat="1" ht="13.5" customHeight="1" thickBot="1">
      <c r="A36" s="12"/>
      <c r="B36" s="4"/>
    </row>
    <row r="37" spans="1:2" s="8" customFormat="1" ht="13.5" customHeight="1" thickBot="1">
      <c r="A37" s="61" t="s">
        <v>259</v>
      </c>
      <c r="B37" s="5"/>
    </row>
    <row r="38" spans="1:2" s="8" customFormat="1" ht="13.5" customHeight="1" thickTop="1" thickBot="1">
      <c r="A38" s="12" t="s">
        <v>260</v>
      </c>
      <c r="B38" s="4" t="s">
        <v>988</v>
      </c>
    </row>
    <row r="39" spans="1:2" s="8" customFormat="1" ht="13.5" customHeight="1" thickBot="1">
      <c r="A39" s="12"/>
      <c r="B39" s="4"/>
    </row>
    <row r="40" spans="1:2" s="8" customFormat="1" ht="13.5" customHeight="1" thickBot="1">
      <c r="A40" s="61" t="s">
        <v>261</v>
      </c>
      <c r="B40" s="5"/>
    </row>
    <row r="41" spans="1:2" s="8" customFormat="1" ht="13.5" customHeight="1" thickTop="1" thickBot="1">
      <c r="A41" s="12" t="s">
        <v>262</v>
      </c>
      <c r="B41" s="35">
        <v>1</v>
      </c>
    </row>
    <row r="42" spans="1:2" s="8" customFormat="1" ht="13.5" customHeight="1" thickBot="1">
      <c r="A42" s="12" t="s">
        <v>1126</v>
      </c>
      <c r="B42" s="86" t="s">
        <v>1760</v>
      </c>
    </row>
    <row r="43" spans="1:2" s="8" customFormat="1" ht="13.5" customHeight="1" thickBot="1">
      <c r="A43" s="12" t="s">
        <v>263</v>
      </c>
      <c r="B43" s="86" t="s">
        <v>1694</v>
      </c>
    </row>
    <row r="44" spans="1:2" s="8" customFormat="1" ht="13.5" customHeight="1" thickBot="1">
      <c r="A44" s="14" t="s">
        <v>264</v>
      </c>
      <c r="B44" s="4" t="s">
        <v>959</v>
      </c>
    </row>
    <row r="45" spans="1:2" s="8" customFormat="1" ht="13.5" customHeight="1" thickBot="1">
      <c r="A45" s="12" t="s">
        <v>265</v>
      </c>
      <c r="B45" s="4" t="s">
        <v>993</v>
      </c>
    </row>
    <row r="46" spans="1:2" s="8" customFormat="1" ht="13.5" customHeight="1" thickBot="1">
      <c r="A46" s="12" t="s">
        <v>266</v>
      </c>
      <c r="B46" s="35">
        <v>3</v>
      </c>
    </row>
    <row r="47" spans="1:2" s="8" customFormat="1" ht="13.5" customHeight="1" thickBot="1">
      <c r="A47" s="12" t="s">
        <v>267</v>
      </c>
      <c r="B47" s="86" t="s">
        <v>1761</v>
      </c>
    </row>
    <row r="48" spans="1:2" s="8" customFormat="1" ht="13.5" customHeight="1" thickBot="1">
      <c r="A48" s="12" t="s">
        <v>268</v>
      </c>
      <c r="B48" s="4" t="s">
        <v>934</v>
      </c>
    </row>
    <row r="49" spans="1:2" s="8" customFormat="1" ht="13.5" customHeight="1" thickBot="1">
      <c r="A49" s="12" t="s">
        <v>269</v>
      </c>
      <c r="B49" s="35">
        <v>25</v>
      </c>
    </row>
    <row r="50" spans="1:2" s="8" customFormat="1" ht="13.5" thickBot="1">
      <c r="A50" s="12" t="s">
        <v>849</v>
      </c>
      <c r="B50" s="86" t="s">
        <v>1761</v>
      </c>
    </row>
    <row r="51" spans="1:2" s="8" customFormat="1" ht="13.5" customHeight="1" thickBot="1">
      <c r="A51" s="12"/>
      <c r="B51" s="4"/>
    </row>
    <row r="52" spans="1:2" s="8" customFormat="1" ht="13.5" customHeight="1" thickBot="1">
      <c r="A52" s="61" t="s">
        <v>270</v>
      </c>
      <c r="B52" s="5"/>
    </row>
    <row r="53" spans="1:2" s="8" customFormat="1" ht="13.5" customHeight="1" thickTop="1" thickBot="1">
      <c r="A53" s="12" t="s">
        <v>271</v>
      </c>
      <c r="B53" s="20" t="s">
        <v>2221</v>
      </c>
    </row>
    <row r="54" spans="1:2" s="8" customFormat="1" ht="13.5" customHeight="1" thickBot="1">
      <c r="A54" s="12" t="s">
        <v>272</v>
      </c>
      <c r="B54" s="86" t="s">
        <v>2706</v>
      </c>
    </row>
    <row r="55" spans="1:2" s="8" customFormat="1" ht="13.5" customHeight="1" thickBot="1">
      <c r="A55" s="12" t="s">
        <v>273</v>
      </c>
      <c r="B55" s="86" t="s">
        <v>1015</v>
      </c>
    </row>
    <row r="56" spans="1:2" s="8" customFormat="1" ht="13.5" customHeight="1" thickBot="1">
      <c r="A56" s="12" t="s">
        <v>274</v>
      </c>
      <c r="B56" s="86" t="s">
        <v>2222</v>
      </c>
    </row>
    <row r="57" spans="1:2" s="8" customFormat="1" ht="13.5" customHeight="1" thickBot="1">
      <c r="A57" s="12" t="s">
        <v>275</v>
      </c>
      <c r="B57" s="86" t="s">
        <v>969</v>
      </c>
    </row>
    <row r="58" spans="1:2" s="8" customFormat="1" ht="13.5" customHeight="1" thickBot="1">
      <c r="A58" s="12"/>
      <c r="B58" s="4"/>
    </row>
    <row r="59" spans="1:2" s="8" customFormat="1" ht="13.5" customHeight="1" thickBot="1">
      <c r="A59" s="11" t="s">
        <v>276</v>
      </c>
      <c r="B59" s="4"/>
    </row>
    <row r="60" spans="1:2" s="8" customFormat="1" ht="13.5" customHeight="1" thickBot="1">
      <c r="A60" s="34" t="s">
        <v>277</v>
      </c>
      <c r="B60" s="4"/>
    </row>
    <row r="61" spans="1:2" s="8" customFormat="1" ht="13.5" customHeight="1" thickBot="1">
      <c r="A61" s="209" t="s">
        <v>2821</v>
      </c>
      <c r="B61" s="211">
        <v>282</v>
      </c>
    </row>
    <row r="62" spans="1:2" s="8" customFormat="1" ht="13.5" customHeight="1" thickBot="1">
      <c r="A62" s="209" t="s">
        <v>2822</v>
      </c>
      <c r="B62" s="210">
        <v>424</v>
      </c>
    </row>
    <row r="63" spans="1:2" s="8" customFormat="1" ht="13.5" customHeight="1" thickBot="1">
      <c r="A63" s="12"/>
      <c r="B63" s="4"/>
    </row>
    <row r="64" spans="1:2" s="8" customFormat="1" ht="13.5" customHeight="1" thickBot="1">
      <c r="A64" s="34" t="s">
        <v>278</v>
      </c>
      <c r="B64" s="4"/>
    </row>
    <row r="65" spans="1:2" s="8" customFormat="1" ht="13.5" customHeight="1" thickBot="1">
      <c r="A65" s="209" t="s">
        <v>2821</v>
      </c>
      <c r="B65" s="211">
        <v>276</v>
      </c>
    </row>
    <row r="66" spans="1:2" s="8" customFormat="1" ht="13.5" customHeight="1" thickBot="1">
      <c r="A66" s="209" t="s">
        <v>2822</v>
      </c>
      <c r="B66" s="210">
        <v>403</v>
      </c>
    </row>
    <row r="67" spans="1:2" s="8" customFormat="1" ht="13.5" customHeight="1" thickBot="1">
      <c r="A67" s="12"/>
      <c r="B67" s="4"/>
    </row>
    <row r="68" spans="1:2" s="8" customFormat="1" ht="13.5" customHeight="1" thickBot="1">
      <c r="A68" s="34" t="s">
        <v>279</v>
      </c>
      <c r="B68" s="4"/>
    </row>
    <row r="69" spans="1:2" s="8" customFormat="1" ht="13.5" customHeight="1" thickBot="1">
      <c r="A69" s="209" t="s">
        <v>2821</v>
      </c>
      <c r="B69" s="211">
        <v>249</v>
      </c>
    </row>
    <row r="70" spans="1:2" s="8" customFormat="1" ht="13.5" customHeight="1" thickBot="1">
      <c r="A70" s="209" t="s">
        <v>2822</v>
      </c>
      <c r="B70" s="210">
        <v>328</v>
      </c>
    </row>
    <row r="71" spans="1:2" s="8" customFormat="1" ht="13.5" customHeight="1" thickBot="1">
      <c r="A71" s="12"/>
      <c r="B71" s="4"/>
    </row>
    <row r="72" spans="1:2" s="8" customFormat="1" ht="13.5" customHeight="1" thickBot="1">
      <c r="A72" s="61" t="s">
        <v>280</v>
      </c>
      <c r="B72" s="5"/>
    </row>
    <row r="73" spans="1:2" s="8" customFormat="1" ht="13.5" customHeight="1" thickTop="1" thickBot="1">
      <c r="A73" s="12" t="s">
        <v>281</v>
      </c>
      <c r="B73" s="4" t="s">
        <v>994</v>
      </c>
    </row>
    <row r="74" spans="1:2" s="8" customFormat="1" ht="13.5" customHeight="1" thickBot="1">
      <c r="A74" s="12" t="s">
        <v>1402</v>
      </c>
      <c r="B74" s="4" t="s">
        <v>943</v>
      </c>
    </row>
    <row r="75" spans="1:2" s="8" customFormat="1" ht="13.5" customHeight="1" thickBot="1">
      <c r="A75" s="12" t="s">
        <v>2685</v>
      </c>
      <c r="B75" s="4" t="s">
        <v>939</v>
      </c>
    </row>
    <row r="76" spans="1:2" s="8" customFormat="1" ht="13.5" thickBot="1">
      <c r="A76" s="12"/>
      <c r="B76" s="4"/>
    </row>
    <row r="77" spans="1:2" s="8" customFormat="1" ht="13.5" customHeight="1" thickBot="1">
      <c r="A77" s="11" t="s">
        <v>282</v>
      </c>
      <c r="B77" s="4"/>
    </row>
    <row r="78" spans="1:2" s="8" customFormat="1" ht="13.5" customHeight="1" thickBot="1">
      <c r="A78" s="12" t="s">
        <v>283</v>
      </c>
      <c r="B78" s="4" t="s">
        <v>995</v>
      </c>
    </row>
    <row r="79" spans="1:2" s="8" customFormat="1" ht="13.5" customHeight="1" thickBot="1">
      <c r="A79" s="12" t="s">
        <v>284</v>
      </c>
      <c r="B79" s="35" t="s">
        <v>2267</v>
      </c>
    </row>
    <row r="80" spans="1:2" s="8" customFormat="1" ht="13.5" customHeight="1" thickBot="1">
      <c r="A80" s="12" t="s">
        <v>285</v>
      </c>
      <c r="B80" s="86" t="s">
        <v>2268</v>
      </c>
    </row>
    <row r="81" spans="1:2" s="8" customFormat="1" ht="26.65" customHeight="1" thickBot="1">
      <c r="A81" s="12"/>
      <c r="B81" s="4"/>
    </row>
    <row r="82" spans="1:2" s="8" customFormat="1" ht="13.5" customHeight="1" thickBot="1">
      <c r="A82" s="61" t="s">
        <v>286</v>
      </c>
      <c r="B82" s="5"/>
    </row>
    <row r="83" spans="1:2" s="8" customFormat="1" ht="13.5" customHeight="1" thickTop="1" thickBot="1">
      <c r="A83" s="14" t="s">
        <v>2045</v>
      </c>
      <c r="B83" s="194">
        <v>0.1</v>
      </c>
    </row>
    <row r="84" spans="1:2" s="8" customFormat="1" ht="39" thickBot="1">
      <c r="A84" s="12" t="s">
        <v>287</v>
      </c>
      <c r="B84" s="4"/>
    </row>
    <row r="85" spans="1:2" s="8" customFormat="1" ht="13.5" customHeight="1" thickBot="1">
      <c r="A85" s="14" t="s">
        <v>2046</v>
      </c>
      <c r="B85" s="4"/>
    </row>
    <row r="86" spans="1:2" s="8" customFormat="1" ht="13.5" customHeight="1" thickBot="1">
      <c r="A86" s="12" t="s">
        <v>288</v>
      </c>
      <c r="B86" s="4"/>
    </row>
    <row r="87" spans="1:2" s="8" customFormat="1" ht="13.5" customHeight="1" thickBot="1">
      <c r="A87" s="12"/>
      <c r="B87" s="4"/>
    </row>
    <row r="88" spans="1:2" s="8" customFormat="1" ht="13.5" customHeight="1" thickBot="1">
      <c r="A88" s="11" t="s">
        <v>289</v>
      </c>
      <c r="B88" s="4"/>
    </row>
    <row r="89" spans="1:2" s="8" customFormat="1" ht="13.5" customHeight="1" thickBot="1">
      <c r="A89" s="11" t="s">
        <v>290</v>
      </c>
      <c r="B89" s="4"/>
    </row>
    <row r="90" spans="1:2" s="8" customFormat="1" ht="13.5" customHeight="1" thickBot="1">
      <c r="A90" s="12" t="s">
        <v>291</v>
      </c>
      <c r="B90" s="4" t="s">
        <v>56</v>
      </c>
    </row>
    <row r="91" spans="1:2" s="8" customFormat="1" ht="13.5" customHeight="1" thickBot="1">
      <c r="A91" s="12" t="s">
        <v>292</v>
      </c>
      <c r="B91" s="4" t="s">
        <v>56</v>
      </c>
    </row>
    <row r="92" spans="1:2" s="8" customFormat="1" ht="13.5" customHeight="1" thickBot="1">
      <c r="A92" s="12" t="s">
        <v>293</v>
      </c>
      <c r="B92" s="4" t="s">
        <v>996</v>
      </c>
    </row>
    <row r="93" spans="1:2" s="8" customFormat="1" ht="13.5" customHeight="1" thickBot="1">
      <c r="A93" s="12" t="s">
        <v>294</v>
      </c>
      <c r="B93" s="4" t="s">
        <v>56</v>
      </c>
    </row>
    <row r="94" spans="1:2" s="8" customFormat="1" ht="13.5" customHeight="1" thickBot="1">
      <c r="A94" s="12" t="s">
        <v>295</v>
      </c>
      <c r="B94" s="4" t="s">
        <v>56</v>
      </c>
    </row>
    <row r="95" spans="1:2" s="8" customFormat="1" ht="13.5" customHeight="1" thickBot="1">
      <c r="A95" s="12" t="s">
        <v>296</v>
      </c>
      <c r="B95" s="4" t="s">
        <v>56</v>
      </c>
    </row>
    <row r="96" spans="1:2" s="8" customFormat="1" ht="13.5" customHeight="1" thickBot="1">
      <c r="A96" s="12" t="s">
        <v>879</v>
      </c>
      <c r="B96" s="23" t="s">
        <v>880</v>
      </c>
    </row>
    <row r="97" spans="1:2" s="8" customFormat="1" ht="13.5" customHeight="1" thickBot="1">
      <c r="A97" s="12"/>
      <c r="B97" s="4"/>
    </row>
    <row r="98" spans="1:2" s="8" customFormat="1" ht="13.5" customHeight="1" thickBot="1">
      <c r="A98" s="11" t="s">
        <v>297</v>
      </c>
      <c r="B98" s="4"/>
    </row>
    <row r="99" spans="1:2" s="8" customFormat="1" ht="13.5" customHeight="1" thickBot="1">
      <c r="A99" s="14" t="s">
        <v>2244</v>
      </c>
      <c r="B99" s="7"/>
    </row>
    <row r="100" spans="1:2" s="8" customFormat="1" ht="13.5" customHeight="1" thickBot="1">
      <c r="A100" s="12" t="s">
        <v>1010</v>
      </c>
      <c r="B100" s="105" t="s">
        <v>1762</v>
      </c>
    </row>
    <row r="101" spans="1:2" s="8" customFormat="1" ht="13.5" customHeight="1" thickBot="1">
      <c r="A101" s="12" t="s">
        <v>1011</v>
      </c>
      <c r="B101" s="106" t="s">
        <v>1710</v>
      </c>
    </row>
    <row r="102" spans="1:2" s="8" customFormat="1" ht="13.5" customHeight="1" thickBot="1">
      <c r="A102" s="12" t="s">
        <v>1012</v>
      </c>
      <c r="B102" s="106" t="s">
        <v>2684</v>
      </c>
    </row>
    <row r="103" spans="1:2" s="8" customFormat="1" ht="13.5" customHeight="1" thickBot="1">
      <c r="A103" s="12" t="s">
        <v>292</v>
      </c>
      <c r="B103" s="156" t="s">
        <v>2823</v>
      </c>
    </row>
    <row r="104" spans="1:2" s="8" customFormat="1" ht="13.5" customHeight="1" thickBot="1">
      <c r="A104" s="12" t="s">
        <v>293</v>
      </c>
      <c r="B104" s="106"/>
    </row>
    <row r="105" spans="1:2" s="8" customFormat="1" ht="13.5" customHeight="1" thickBot="1">
      <c r="A105" s="12" t="s">
        <v>294</v>
      </c>
      <c r="B105" s="105" t="s">
        <v>1763</v>
      </c>
    </row>
    <row r="106" spans="1:2" s="8" customFormat="1" ht="13.5" customHeight="1" thickBot="1">
      <c r="A106" s="12" t="s">
        <v>295</v>
      </c>
      <c r="B106" s="105" t="s">
        <v>1763</v>
      </c>
    </row>
    <row r="107" spans="1:2" s="8" customFormat="1" ht="13.5" customHeight="1" thickBot="1">
      <c r="A107" s="12" t="s">
        <v>296</v>
      </c>
      <c r="B107" s="105" t="s">
        <v>1763</v>
      </c>
    </row>
    <row r="108" spans="1:2" s="8" customFormat="1" ht="13.5" customHeight="1" thickBot="1">
      <c r="A108" s="12" t="s">
        <v>879</v>
      </c>
      <c r="B108" s="106" t="s">
        <v>881</v>
      </c>
    </row>
    <row r="109" spans="1:2" s="8" customFormat="1" ht="13.5" customHeight="1" thickBot="1">
      <c r="A109" s="12"/>
      <c r="B109" s="103"/>
    </row>
    <row r="110" spans="1:2" s="43" customFormat="1" ht="13.5" customHeight="1" thickBot="1">
      <c r="A110" s="11" t="s">
        <v>298</v>
      </c>
      <c r="B110" s="103"/>
    </row>
    <row r="111" spans="1:2" s="43" customFormat="1" ht="13.5" customHeight="1" thickBot="1">
      <c r="A111" s="12" t="s">
        <v>1010</v>
      </c>
      <c r="B111" s="106" t="s">
        <v>1711</v>
      </c>
    </row>
    <row r="112" spans="1:2" s="8" customFormat="1" ht="13.5" customHeight="1" thickBot="1">
      <c r="A112" s="12" t="s">
        <v>1011</v>
      </c>
      <c r="B112" s="106" t="s">
        <v>1712</v>
      </c>
    </row>
    <row r="113" spans="1:2" s="43" customFormat="1" ht="13.5" customHeight="1" thickBot="1">
      <c r="A113" s="12" t="s">
        <v>1012</v>
      </c>
      <c r="B113" s="156" t="s">
        <v>2824</v>
      </c>
    </row>
    <row r="114" spans="1:2" s="8" customFormat="1" ht="13.5" customHeight="1" thickBot="1">
      <c r="A114" s="12" t="s">
        <v>293</v>
      </c>
      <c r="B114" s="107" t="s">
        <v>2705</v>
      </c>
    </row>
    <row r="115" spans="1:2" s="8" customFormat="1" ht="13.5" customHeight="1" thickBot="1">
      <c r="A115" s="12" t="s">
        <v>294</v>
      </c>
      <c r="B115" s="105" t="s">
        <v>1351</v>
      </c>
    </row>
    <row r="116" spans="1:2" s="8" customFormat="1" ht="13.5" customHeight="1" thickBot="1">
      <c r="A116" s="12" t="s">
        <v>295</v>
      </c>
      <c r="B116" s="105" t="s">
        <v>1351</v>
      </c>
    </row>
    <row r="117" spans="1:2" s="8" customFormat="1" ht="13.5" customHeight="1" thickBot="1">
      <c r="A117" s="12" t="s">
        <v>299</v>
      </c>
      <c r="B117" s="105" t="s">
        <v>1351</v>
      </c>
    </row>
    <row r="118" spans="1:2" s="8" customFormat="1" ht="13.5" customHeight="1" thickBot="1">
      <c r="A118" s="12" t="s">
        <v>879</v>
      </c>
      <c r="B118" s="105" t="s">
        <v>882</v>
      </c>
    </row>
    <row r="119" spans="1:2" s="8" customFormat="1" ht="13.5" customHeight="1" thickBot="1">
      <c r="A119" s="12"/>
      <c r="B119" s="4"/>
    </row>
    <row r="120" spans="1:2" s="8" customFormat="1" ht="13.5" customHeight="1" thickBot="1">
      <c r="A120" s="13" t="s">
        <v>878</v>
      </c>
      <c r="B120" s="4"/>
    </row>
    <row r="121" spans="1:2" s="8" customFormat="1" ht="13.5" customHeight="1" thickBot="1">
      <c r="A121" s="24" t="s">
        <v>1407</v>
      </c>
      <c r="B121" s="156" t="s">
        <v>2825</v>
      </c>
    </row>
    <row r="122" spans="1:2" s="8" customFormat="1" ht="13.5" customHeight="1" thickBot="1">
      <c r="A122" s="24" t="s">
        <v>1405</v>
      </c>
      <c r="B122" s="156" t="s">
        <v>2826</v>
      </c>
    </row>
    <row r="123" spans="1:2" s="8" customFormat="1" ht="13.5" customHeight="1" thickBot="1">
      <c r="A123" s="24" t="s">
        <v>1406</v>
      </c>
      <c r="B123" s="156" t="s">
        <v>2827</v>
      </c>
    </row>
    <row r="124" spans="1:2" s="8" customFormat="1" ht="13.5" customHeight="1" thickBot="1">
      <c r="A124" s="12"/>
      <c r="B124" s="4"/>
    </row>
    <row r="125" spans="1:2" s="8" customFormat="1" ht="13.5" customHeight="1" thickBot="1">
      <c r="A125" s="11" t="s">
        <v>300</v>
      </c>
      <c r="B125" s="4"/>
    </row>
    <row r="126" spans="1:2" s="8" customFormat="1" ht="13.5" customHeight="1" thickBot="1">
      <c r="A126" s="12" t="s">
        <v>301</v>
      </c>
      <c r="B126" s="4" t="s">
        <v>302</v>
      </c>
    </row>
    <row r="127" spans="1:2" s="8" customFormat="1" ht="13.5" customHeight="1" thickBot="1">
      <c r="A127" s="12" t="s">
        <v>303</v>
      </c>
      <c r="B127" s="4" t="s">
        <v>2828</v>
      </c>
    </row>
    <row r="128" spans="1:2" s="8" customFormat="1" ht="13.5" customHeight="1" thickBot="1">
      <c r="A128" s="12" t="s">
        <v>304</v>
      </c>
      <c r="B128" s="4"/>
    </row>
    <row r="129" spans="1:2" s="8" customFormat="1" ht="13.5" customHeight="1" thickBot="1">
      <c r="A129" s="12" t="s">
        <v>1378</v>
      </c>
      <c r="B129" s="4"/>
    </row>
    <row r="130" spans="1:2" s="8" customFormat="1" ht="13.5" customHeight="1" thickBot="1">
      <c r="A130" s="12" t="s">
        <v>1379</v>
      </c>
      <c r="B130" s="156">
        <v>70</v>
      </c>
    </row>
    <row r="131" spans="1:2" s="8" customFormat="1" ht="13.5" customHeight="1" thickBot="1">
      <c r="A131" s="12" t="s">
        <v>1380</v>
      </c>
      <c r="B131" s="156">
        <v>70</v>
      </c>
    </row>
    <row r="132" spans="1:2" s="8" customFormat="1" ht="13.5" customHeight="1" thickBot="1">
      <c r="A132" s="14" t="s">
        <v>305</v>
      </c>
      <c r="B132" s="4"/>
    </row>
    <row r="133" spans="1:2" s="8" customFormat="1" ht="13.5" customHeight="1" thickBot="1">
      <c r="A133" s="12" t="s">
        <v>1378</v>
      </c>
      <c r="B133" s="35">
        <v>0</v>
      </c>
    </row>
    <row r="134" spans="1:2" s="8" customFormat="1" ht="13.5" customHeight="1" thickBot="1">
      <c r="A134" s="12" t="s">
        <v>1379</v>
      </c>
      <c r="B134" s="35">
        <v>0</v>
      </c>
    </row>
    <row r="135" spans="1:2" s="8" customFormat="1" ht="13.5" customHeight="1" thickBot="1">
      <c r="A135" s="12" t="s">
        <v>1380</v>
      </c>
      <c r="B135" s="156">
        <v>30</v>
      </c>
    </row>
    <row r="136" spans="1:2" s="8" customFormat="1" ht="13.5" customHeight="1" thickBot="1">
      <c r="A136" s="12" t="s">
        <v>1381</v>
      </c>
      <c r="B136" s="156">
        <v>30</v>
      </c>
    </row>
    <row r="137" spans="1:2" s="8" customFormat="1" ht="13.5" customHeight="1" thickBot="1">
      <c r="A137" s="12" t="s">
        <v>306</v>
      </c>
      <c r="B137" s="4"/>
    </row>
    <row r="138" spans="1:2" s="8" customFormat="1" ht="13.5" customHeight="1" thickBot="1">
      <c r="A138" s="12" t="s">
        <v>1378</v>
      </c>
      <c r="B138" s="35">
        <v>0</v>
      </c>
    </row>
    <row r="139" spans="1:2" s="8" customFormat="1" ht="13.5" customHeight="1" thickBot="1">
      <c r="A139" s="12" t="s">
        <v>1379</v>
      </c>
      <c r="B139" s="35">
        <v>0</v>
      </c>
    </row>
    <row r="140" spans="1:2" s="8" customFormat="1" ht="13.5" customHeight="1" thickBot="1">
      <c r="A140" s="12" t="s">
        <v>1380</v>
      </c>
      <c r="B140" s="156">
        <v>170</v>
      </c>
    </row>
    <row r="141" spans="1:2" s="8" customFormat="1" ht="13.5" customHeight="1" thickBot="1">
      <c r="A141" s="12" t="s">
        <v>307</v>
      </c>
      <c r="B141" s="4"/>
    </row>
    <row r="142" spans="1:2" s="8" customFormat="1" ht="13.5" customHeight="1" thickBot="1">
      <c r="A142" s="12" t="s">
        <v>1378</v>
      </c>
      <c r="B142" s="35">
        <v>0</v>
      </c>
    </row>
    <row r="143" spans="1:2" s="8" customFormat="1" ht="13.5" customHeight="1" thickBot="1">
      <c r="A143" s="12" t="s">
        <v>1379</v>
      </c>
      <c r="B143" s="35">
        <v>0</v>
      </c>
    </row>
    <row r="144" spans="1:2" s="8" customFormat="1" ht="13.5" customHeight="1" thickBot="1">
      <c r="A144" s="12" t="s">
        <v>1380</v>
      </c>
      <c r="B144" s="156">
        <v>85</v>
      </c>
    </row>
    <row r="145" spans="1:2" s="8" customFormat="1" ht="13.5" customHeight="1" thickBot="1">
      <c r="A145" s="12" t="s">
        <v>1866</v>
      </c>
      <c r="B145" s="4"/>
    </row>
    <row r="146" spans="1:2" s="8" customFormat="1" ht="13.5" customHeight="1" thickBot="1">
      <c r="A146" s="12" t="s">
        <v>1382</v>
      </c>
      <c r="B146" s="35">
        <v>600</v>
      </c>
    </row>
    <row r="147" spans="1:2" s="8" customFormat="1" ht="13.5" thickBot="1">
      <c r="A147" s="12" t="s">
        <v>1383</v>
      </c>
      <c r="B147" s="35">
        <v>350</v>
      </c>
    </row>
    <row r="148" spans="1:2" s="8" customFormat="1" ht="13.5" thickBot="1">
      <c r="A148" s="12"/>
      <c r="B148" s="4"/>
    </row>
    <row r="149" spans="1:2" s="8" customFormat="1" ht="14.25" thickBot="1">
      <c r="A149" s="11" t="s">
        <v>308</v>
      </c>
      <c r="B149" s="4"/>
    </row>
    <row r="150" spans="1:2" s="8" customFormat="1" ht="26.25" thickBot="1">
      <c r="A150" s="12" t="s">
        <v>1417</v>
      </c>
      <c r="B150" s="4"/>
    </row>
    <row r="151" spans="1:2" s="8" customFormat="1" ht="39" thickBot="1">
      <c r="A151" s="12" t="s">
        <v>2047</v>
      </c>
      <c r="B151" s="4"/>
    </row>
    <row r="152" spans="1:2" s="8" customFormat="1" ht="26.25" thickBot="1">
      <c r="A152" s="12" t="s">
        <v>2065</v>
      </c>
      <c r="B152" s="4"/>
    </row>
    <row r="153" spans="1:2" s="8" customFormat="1" ht="13.5" customHeight="1" thickBot="1">
      <c r="A153" s="12"/>
      <c r="B153" s="4"/>
    </row>
    <row r="154" spans="1:2" s="8" customFormat="1" ht="13.5" customHeight="1" thickBot="1">
      <c r="A154" s="11" t="s">
        <v>309</v>
      </c>
      <c r="B154" s="4"/>
    </row>
    <row r="155" spans="1:2" s="8" customFormat="1" ht="13.5" customHeight="1" thickBot="1">
      <c r="A155" s="14" t="s">
        <v>310</v>
      </c>
      <c r="B155" s="156" t="s">
        <v>2829</v>
      </c>
    </row>
    <row r="156" spans="1:2" s="8" customFormat="1" ht="13.5" customHeight="1" thickBot="1">
      <c r="A156" s="12" t="s">
        <v>311</v>
      </c>
      <c r="B156" s="86" t="s">
        <v>2223</v>
      </c>
    </row>
    <row r="157" spans="1:2" s="8" customFormat="1" ht="13.5" customHeight="1" thickBot="1">
      <c r="A157" s="12" t="s">
        <v>312</v>
      </c>
      <c r="B157" s="4" t="s">
        <v>999</v>
      </c>
    </row>
    <row r="158" spans="1:2" s="8" customFormat="1" ht="13.5" customHeight="1" thickBot="1">
      <c r="A158" s="12" t="s">
        <v>313</v>
      </c>
      <c r="B158" s="20" t="s">
        <v>2224</v>
      </c>
    </row>
    <row r="159" spans="1:2" s="8" customFormat="1" ht="13.5" customHeight="1" thickBot="1">
      <c r="A159" s="12"/>
      <c r="B159" s="4"/>
    </row>
    <row r="160" spans="1:2" s="8" customFormat="1" ht="13.5" customHeight="1" thickBot="1">
      <c r="A160" s="11" t="s">
        <v>314</v>
      </c>
      <c r="B160" s="4"/>
    </row>
    <row r="161" spans="1:2" s="8" customFormat="1" ht="13.5" customHeight="1" thickBot="1">
      <c r="A161" s="12" t="s">
        <v>315</v>
      </c>
      <c r="B161" s="86" t="s">
        <v>2223</v>
      </c>
    </row>
    <row r="162" spans="1:2" s="8" customFormat="1" ht="13.5" customHeight="1" thickBot="1">
      <c r="A162" s="12" t="s">
        <v>316</v>
      </c>
      <c r="B162" s="86" t="s">
        <v>999</v>
      </c>
    </row>
    <row r="163" spans="1:2" s="8" customFormat="1" ht="39.75" customHeight="1" thickBot="1">
      <c r="A163" s="12" t="s">
        <v>317</v>
      </c>
      <c r="B163" s="20" t="s">
        <v>2224</v>
      </c>
    </row>
    <row r="164" spans="1:2" s="8" customFormat="1" ht="13.5" customHeight="1" thickBot="1">
      <c r="A164" s="12"/>
      <c r="B164" s="4"/>
    </row>
    <row r="165" spans="1:2" s="8" customFormat="1" ht="13.5" customHeight="1" thickBot="1">
      <c r="A165" s="11" t="s">
        <v>318</v>
      </c>
      <c r="B165" s="4"/>
    </row>
    <row r="166" spans="1:2" s="8" customFormat="1" ht="39" thickBot="1">
      <c r="A166" s="12" t="s">
        <v>1094</v>
      </c>
      <c r="B166" s="4"/>
    </row>
    <row r="167" spans="1:2" s="8" customFormat="1" ht="13.5" customHeight="1" thickBot="1">
      <c r="A167" s="12" t="s">
        <v>319</v>
      </c>
      <c r="B167" s="156" t="s">
        <v>2830</v>
      </c>
    </row>
    <row r="168" spans="1:2" s="8" customFormat="1" ht="13.5" customHeight="1" thickBot="1">
      <c r="A168" s="12" t="s">
        <v>320</v>
      </c>
      <c r="B168" s="156" t="s">
        <v>2831</v>
      </c>
    </row>
    <row r="169" spans="1:2" s="8" customFormat="1" ht="13.5" customHeight="1" thickBot="1">
      <c r="A169" s="12"/>
      <c r="B169" s="4"/>
    </row>
    <row r="170" spans="1:2" s="8" customFormat="1" ht="13.5" customHeight="1" thickBot="1">
      <c r="A170" s="11" t="s">
        <v>321</v>
      </c>
      <c r="B170" s="4"/>
    </row>
    <row r="171" spans="1:2" s="8" customFormat="1" ht="13.5" customHeight="1" thickBot="1">
      <c r="A171" s="14" t="s">
        <v>290</v>
      </c>
      <c r="B171" s="20" t="s">
        <v>2686</v>
      </c>
    </row>
    <row r="172" spans="1:2" s="8" customFormat="1" ht="13.5" customHeight="1" thickBot="1">
      <c r="A172" s="12" t="s">
        <v>297</v>
      </c>
      <c r="B172" s="20" t="s">
        <v>2687</v>
      </c>
    </row>
    <row r="173" spans="1:2" s="8" customFormat="1" ht="13.5" customHeight="1" thickBot="1">
      <c r="A173" s="12" t="s">
        <v>298</v>
      </c>
      <c r="B173" s="20" t="s">
        <v>2688</v>
      </c>
    </row>
    <row r="174" spans="1:2" s="8" customFormat="1" ht="13.5" customHeight="1" thickBot="1">
      <c r="A174" s="12"/>
      <c r="B174" s="4"/>
    </row>
    <row r="175" spans="1:2" s="8" customFormat="1" ht="13.5" customHeight="1" thickBot="1">
      <c r="A175" s="11" t="s">
        <v>2254</v>
      </c>
      <c r="B175" s="4"/>
    </row>
    <row r="176" spans="1:2" s="8" customFormat="1" ht="13.5" customHeight="1" thickBot="1">
      <c r="A176" s="12" t="s">
        <v>1623</v>
      </c>
      <c r="B176" s="4" t="s">
        <v>322</v>
      </c>
    </row>
    <row r="177" spans="1:2" s="8" customFormat="1" ht="13.5" customHeight="1" thickBot="1">
      <c r="A177" s="12" t="s">
        <v>2255</v>
      </c>
      <c r="B177" s="156" t="s">
        <v>2832</v>
      </c>
    </row>
    <row r="178" spans="1:2" s="8" customFormat="1" ht="13.5" customHeight="1" thickBot="1">
      <c r="A178" s="12" t="s">
        <v>323</v>
      </c>
      <c r="B178" s="156" t="s">
        <v>2833</v>
      </c>
    </row>
    <row r="179" spans="1:2" s="8" customFormat="1" ht="13.5" customHeight="1" thickBot="1">
      <c r="A179" s="12" t="s">
        <v>324</v>
      </c>
      <c r="B179" s="156" t="s">
        <v>2834</v>
      </c>
    </row>
    <row r="180" spans="1:2" s="8" customFormat="1" ht="13.5" customHeight="1" thickBot="1">
      <c r="A180" s="12" t="s">
        <v>325</v>
      </c>
      <c r="B180" s="156" t="s">
        <v>2835</v>
      </c>
    </row>
    <row r="181" spans="1:2" s="8" customFormat="1" ht="13.5" customHeight="1" thickBot="1">
      <c r="A181" s="12" t="s">
        <v>326</v>
      </c>
      <c r="B181" s="156" t="s">
        <v>2836</v>
      </c>
    </row>
    <row r="182" spans="1:2" s="8" customFormat="1" ht="13.5" thickBot="1">
      <c r="A182" s="12" t="s">
        <v>2256</v>
      </c>
      <c r="B182" s="156" t="s">
        <v>2834</v>
      </c>
    </row>
    <row r="183" spans="1:2" s="8" customFormat="1" ht="13.5" thickBot="1">
      <c r="A183" s="12"/>
      <c r="B183" s="4"/>
    </row>
    <row r="184" spans="1:2" s="8" customFormat="1" ht="14.25" thickBot="1">
      <c r="A184" s="11" t="s">
        <v>327</v>
      </c>
      <c r="B184" s="4"/>
    </row>
    <row r="185" spans="1:2" s="8" customFormat="1" ht="39" thickBot="1">
      <c r="A185" s="12" t="s">
        <v>1095</v>
      </c>
      <c r="B185" s="4"/>
    </row>
    <row r="186" spans="1:2" s="8" customFormat="1" ht="13.5" customHeight="1" thickBot="1">
      <c r="A186" s="12"/>
      <c r="B186" s="4"/>
    </row>
    <row r="187" spans="1:2" s="8" customFormat="1" ht="13.5" customHeight="1" thickBot="1">
      <c r="A187" s="11" t="s">
        <v>1867</v>
      </c>
      <c r="B187" s="4"/>
    </row>
    <row r="188" spans="1:2" s="8" customFormat="1" ht="13.5" customHeight="1" thickBot="1">
      <c r="A188" s="12" t="s">
        <v>328</v>
      </c>
      <c r="B188" s="4"/>
    </row>
    <row r="189" spans="1:2" s="8" customFormat="1" ht="13.5" customHeight="1" thickBot="1">
      <c r="A189" s="12" t="s">
        <v>1378</v>
      </c>
      <c r="B189" s="156">
        <v>175</v>
      </c>
    </row>
    <row r="190" spans="1:2" s="8" customFormat="1" ht="13.5" customHeight="1" thickBot="1">
      <c r="A190" s="12" t="s">
        <v>1379</v>
      </c>
      <c r="B190" s="156">
        <v>315</v>
      </c>
    </row>
    <row r="191" spans="1:2" s="8" customFormat="1" ht="13.5" customHeight="1" thickBot="1">
      <c r="A191" s="12" t="s">
        <v>1380</v>
      </c>
      <c r="B191" s="156">
        <v>470</v>
      </c>
    </row>
    <row r="192" spans="1:2" s="8" customFormat="1" ht="13.5" customHeight="1" thickBot="1">
      <c r="A192" s="12" t="s">
        <v>329</v>
      </c>
      <c r="B192" s="156" t="s">
        <v>2837</v>
      </c>
    </row>
    <row r="193" spans="1:2" s="8" customFormat="1" ht="13.5" customHeight="1" thickBot="1">
      <c r="A193" s="12" t="s">
        <v>330</v>
      </c>
      <c r="B193" s="156" t="s">
        <v>2838</v>
      </c>
    </row>
    <row r="194" spans="1:2" s="8" customFormat="1" ht="13.5" customHeight="1" thickBot="1">
      <c r="A194" s="12" t="s">
        <v>1624</v>
      </c>
      <c r="B194" s="4" t="s">
        <v>2225</v>
      </c>
    </row>
    <row r="195" spans="1:2" s="8" customFormat="1" ht="13.5" customHeight="1" thickBot="1">
      <c r="A195" s="12"/>
      <c r="B195" s="4"/>
    </row>
    <row r="196" spans="1:2" s="8" customFormat="1" ht="13.5" customHeight="1" thickBot="1">
      <c r="A196" s="11" t="s">
        <v>331</v>
      </c>
      <c r="B196" s="4"/>
    </row>
    <row r="197" spans="1:2" s="8" customFormat="1" ht="13.5" customHeight="1" thickBot="1">
      <c r="A197" s="12" t="s">
        <v>1353</v>
      </c>
      <c r="B197" s="20" t="s">
        <v>2226</v>
      </c>
    </row>
    <row r="198" spans="1:2" s="8" customFormat="1" ht="13.5" customHeight="1" thickBot="1">
      <c r="A198" s="12" t="s">
        <v>1403</v>
      </c>
      <c r="B198" s="4"/>
    </row>
    <row r="199" spans="1:2" s="8" customFormat="1" ht="13.5" customHeight="1" thickBot="1">
      <c r="A199" s="12" t="s">
        <v>1378</v>
      </c>
      <c r="B199" s="87">
        <v>58</v>
      </c>
    </row>
    <row r="200" spans="1:2" s="8" customFormat="1" ht="13.5" customHeight="1" thickBot="1">
      <c r="A200" s="12" t="s">
        <v>1379</v>
      </c>
      <c r="B200" s="87">
        <v>86</v>
      </c>
    </row>
    <row r="201" spans="1:2" s="8" customFormat="1" ht="13.5" customHeight="1" thickBot="1">
      <c r="A201" s="12" t="s">
        <v>1380</v>
      </c>
      <c r="B201" s="4" t="s">
        <v>1000</v>
      </c>
    </row>
    <row r="202" spans="1:2" s="8" customFormat="1" ht="13.5" customHeight="1" thickBot="1">
      <c r="A202" s="12" t="s">
        <v>1355</v>
      </c>
      <c r="B202" s="4" t="s">
        <v>998</v>
      </c>
    </row>
    <row r="203" spans="1:2" s="8" customFormat="1" ht="13.5" customHeight="1" thickBot="1">
      <c r="A203" s="12" t="s">
        <v>1354</v>
      </c>
      <c r="B203" s="20" t="s">
        <v>1352</v>
      </c>
    </row>
    <row r="204" spans="1:2" s="8" customFormat="1" ht="13.5" customHeight="1" thickBot="1">
      <c r="A204" s="12"/>
      <c r="B204" s="4"/>
    </row>
    <row r="205" spans="1:2" s="8" customFormat="1" ht="13.5" customHeight="1" thickBot="1">
      <c r="A205" s="11" t="s">
        <v>332</v>
      </c>
      <c r="B205" s="4"/>
    </row>
    <row r="206" spans="1:2" s="8" customFormat="1" ht="13.5" customHeight="1" thickBot="1">
      <c r="A206" s="12" t="s">
        <v>1096</v>
      </c>
      <c r="B206" s="4"/>
    </row>
    <row r="207" spans="1:2" s="8" customFormat="1" ht="13.5" customHeight="1" thickBot="1">
      <c r="A207" s="12" t="s">
        <v>1378</v>
      </c>
      <c r="B207" s="156" t="s">
        <v>2839</v>
      </c>
    </row>
    <row r="208" spans="1:2" s="8" customFormat="1" ht="13.5" customHeight="1" thickBot="1">
      <c r="A208" s="12" t="s">
        <v>1379</v>
      </c>
      <c r="B208" s="36">
        <v>24</v>
      </c>
    </row>
    <row r="209" spans="1:2" s="8" customFormat="1" ht="13.5" customHeight="1" thickBot="1">
      <c r="A209" s="12" t="s">
        <v>1380</v>
      </c>
      <c r="B209" s="36">
        <v>32</v>
      </c>
    </row>
    <row r="210" spans="1:2" s="8" customFormat="1" ht="13.5" customHeight="1" thickBot="1">
      <c r="A210" s="12" t="s">
        <v>333</v>
      </c>
      <c r="B210" s="4" t="s">
        <v>1001</v>
      </c>
    </row>
    <row r="211" spans="1:2" s="8" customFormat="1" ht="13.5" customHeight="1" thickBot="1">
      <c r="A211" s="12" t="s">
        <v>334</v>
      </c>
      <c r="B211" s="4" t="s">
        <v>1001</v>
      </c>
    </row>
    <row r="212" spans="1:2" s="8" customFormat="1" ht="13.5" customHeight="1" thickBot="1">
      <c r="A212" s="12" t="s">
        <v>335</v>
      </c>
      <c r="B212" s="4" t="s">
        <v>2840</v>
      </c>
    </row>
    <row r="213" spans="1:2" s="8" customFormat="1" ht="13.5" customHeight="1" thickBot="1">
      <c r="A213" s="12" t="s">
        <v>336</v>
      </c>
      <c r="B213" s="4" t="s">
        <v>349</v>
      </c>
    </row>
    <row r="214" spans="1:2" s="8" customFormat="1" ht="13.5" customHeight="1" thickBot="1">
      <c r="A214" s="12" t="s">
        <v>337</v>
      </c>
      <c r="B214" s="4" t="s">
        <v>338</v>
      </c>
    </row>
    <row r="215" spans="1:2" s="8" customFormat="1" ht="13.5" customHeight="1" thickBot="1">
      <c r="A215" s="12" t="s">
        <v>339</v>
      </c>
      <c r="B215" s="4"/>
    </row>
    <row r="216" spans="1:2" s="8" customFormat="1" ht="13.5" customHeight="1" thickBot="1">
      <c r="A216" s="12" t="s">
        <v>1378</v>
      </c>
      <c r="B216" s="156">
        <v>33</v>
      </c>
    </row>
    <row r="217" spans="1:2" s="8" customFormat="1" ht="13.5" customHeight="1" thickBot="1">
      <c r="A217" s="12" t="s">
        <v>1379</v>
      </c>
      <c r="B217" s="156">
        <v>60</v>
      </c>
    </row>
    <row r="218" spans="1:2" s="8" customFormat="1" ht="13.5" customHeight="1" thickBot="1">
      <c r="A218" s="12" t="s">
        <v>1380</v>
      </c>
      <c r="B218" s="156">
        <v>90</v>
      </c>
    </row>
    <row r="219" spans="1:2" s="8" customFormat="1" ht="13.5" customHeight="1" thickBot="1">
      <c r="A219" s="12"/>
      <c r="B219" s="4"/>
    </row>
    <row r="220" spans="1:2" s="8" customFormat="1" ht="13.5" customHeight="1" thickBot="1">
      <c r="A220" s="11" t="s">
        <v>340</v>
      </c>
      <c r="B220" s="4"/>
    </row>
    <row r="221" spans="1:2" s="8" customFormat="1" ht="13.5" customHeight="1" thickBot="1">
      <c r="A221" s="12" t="s">
        <v>1013</v>
      </c>
      <c r="B221" s="4" t="s">
        <v>1002</v>
      </c>
    </row>
    <row r="222" spans="1:2" s="8" customFormat="1" ht="13.5" customHeight="1" thickBot="1">
      <c r="A222" s="12" t="s">
        <v>341</v>
      </c>
      <c r="B222" s="4" t="s">
        <v>1002</v>
      </c>
    </row>
    <row r="223" spans="1:2" s="8" customFormat="1" ht="13.5" customHeight="1" thickBot="1">
      <c r="A223" s="12" t="s">
        <v>342</v>
      </c>
      <c r="B223" s="4" t="s">
        <v>1003</v>
      </c>
    </row>
    <row r="224" spans="1:2" s="8" customFormat="1" ht="13.5" customHeight="1" thickBot="1">
      <c r="A224" s="12" t="s">
        <v>1764</v>
      </c>
      <c r="B224" s="86" t="s">
        <v>2227</v>
      </c>
    </row>
    <row r="225" spans="1:2" s="8" customFormat="1" ht="13.5" customHeight="1" thickBot="1">
      <c r="A225" s="11" t="s">
        <v>1014</v>
      </c>
      <c r="B225" s="4"/>
    </row>
    <row r="226" spans="1:2" s="8" customFormat="1" ht="13.5" customHeight="1" thickBot="1">
      <c r="A226" s="12" t="s">
        <v>343</v>
      </c>
      <c r="B226" s="4" t="s">
        <v>2228</v>
      </c>
    </row>
    <row r="227" spans="1:2" s="8" customFormat="1" ht="13.5" customHeight="1" thickBot="1">
      <c r="A227" s="12" t="s">
        <v>344</v>
      </c>
      <c r="B227" s="4" t="s">
        <v>2228</v>
      </c>
    </row>
    <row r="228" spans="1:2" s="8" customFormat="1" ht="13.5" customHeight="1" thickBot="1">
      <c r="A228" s="22"/>
      <c r="B228" s="4"/>
    </row>
    <row r="229" spans="1:2" s="8" customFormat="1" ht="13.5" customHeight="1" thickBot="1">
      <c r="A229" s="11" t="s">
        <v>345</v>
      </c>
      <c r="B229" s="4"/>
    </row>
    <row r="230" spans="1:2" s="8" customFormat="1" ht="13.5" customHeight="1" thickBot="1">
      <c r="A230" s="12" t="s">
        <v>1097</v>
      </c>
      <c r="B230" s="4" t="s">
        <v>2689</v>
      </c>
    </row>
    <row r="231" spans="1:2" s="8" customFormat="1" ht="13.5" customHeight="1" thickBot="1">
      <c r="A231" s="12" t="s">
        <v>346</v>
      </c>
      <c r="B231" s="20" t="s">
        <v>1356</v>
      </c>
    </row>
    <row r="232" spans="1:2" s="8" customFormat="1" ht="13.5" customHeight="1" thickBot="1">
      <c r="A232" s="22"/>
      <c r="B232" s="4"/>
    </row>
    <row r="233" spans="1:2" s="8" customFormat="1" ht="13.5" customHeight="1" thickBot="1">
      <c r="A233" s="11" t="s">
        <v>347</v>
      </c>
      <c r="B233" s="4"/>
    </row>
    <row r="234" spans="1:2" s="8" customFormat="1" ht="13.5" customHeight="1" thickBot="1">
      <c r="A234" s="12" t="s">
        <v>348</v>
      </c>
      <c r="B234" s="35">
        <v>4</v>
      </c>
    </row>
    <row r="235" spans="1:2" s="8" customFormat="1" ht="13.5" customHeight="1" thickBot="1">
      <c r="A235" s="12" t="s">
        <v>1081</v>
      </c>
      <c r="B235" s="4" t="s">
        <v>349</v>
      </c>
    </row>
    <row r="236" spans="1:2" s="8" customFormat="1" ht="13.5" customHeight="1" thickBot="1">
      <c r="A236" s="12" t="s">
        <v>1082</v>
      </c>
      <c r="B236" s="4"/>
    </row>
    <row r="237" spans="1:2" s="8" customFormat="1" ht="13.5" customHeight="1" thickBot="1">
      <c r="A237" s="12" t="s">
        <v>1378</v>
      </c>
      <c r="B237" s="4" t="s">
        <v>989</v>
      </c>
    </row>
    <row r="238" spans="1:2" s="8" customFormat="1" ht="13.5" customHeight="1" thickBot="1">
      <c r="A238" s="12" t="s">
        <v>1379</v>
      </c>
      <c r="B238" s="4" t="s">
        <v>989</v>
      </c>
    </row>
    <row r="239" spans="1:2" s="8" customFormat="1" ht="13.5" customHeight="1" thickBot="1">
      <c r="A239" s="12" t="s">
        <v>1380</v>
      </c>
      <c r="B239" s="4" t="s">
        <v>989</v>
      </c>
    </row>
    <row r="240" spans="1:2" s="8" customFormat="1" ht="13.5" customHeight="1" thickBot="1">
      <c r="A240" s="12" t="s">
        <v>1083</v>
      </c>
      <c r="B240" s="4" t="s">
        <v>169</v>
      </c>
    </row>
    <row r="241" spans="1:2" s="8" customFormat="1" ht="13.5" customHeight="1" thickBot="1">
      <c r="A241" s="12" t="s">
        <v>1084</v>
      </c>
      <c r="B241" s="4"/>
    </row>
    <row r="242" spans="1:2" s="8" customFormat="1" ht="13.5" customHeight="1" thickBot="1">
      <c r="A242" s="12" t="s">
        <v>1378</v>
      </c>
      <c r="B242" s="4">
        <v>10</v>
      </c>
    </row>
    <row r="243" spans="1:2" s="8" customFormat="1" ht="13.5" customHeight="1" thickBot="1">
      <c r="A243" s="12" t="s">
        <v>1379</v>
      </c>
      <c r="B243" s="4">
        <v>15</v>
      </c>
    </row>
    <row r="244" spans="1:2" s="8" customFormat="1" ht="13.5" customHeight="1" thickBot="1">
      <c r="A244" s="12" t="s">
        <v>1380</v>
      </c>
      <c r="B244" s="4">
        <v>20</v>
      </c>
    </row>
    <row r="245" spans="1:2" s="8" customFormat="1" ht="13.5" customHeight="1" thickBot="1">
      <c r="A245" s="12" t="s">
        <v>1085</v>
      </c>
      <c r="B245" s="4"/>
    </row>
    <row r="246" spans="1:2" s="8" customFormat="1" ht="13.5" customHeight="1" thickBot="1">
      <c r="A246" s="12" t="s">
        <v>1378</v>
      </c>
      <c r="B246" s="4" t="s">
        <v>1004</v>
      </c>
    </row>
    <row r="247" spans="1:2" s="8" customFormat="1" ht="13.5" customHeight="1" thickBot="1">
      <c r="A247" s="12" t="s">
        <v>1379</v>
      </c>
      <c r="B247" s="4" t="s">
        <v>1004</v>
      </c>
    </row>
    <row r="248" spans="1:2" s="8" customFormat="1" ht="13.5" customHeight="1" thickBot="1">
      <c r="A248" s="12" t="s">
        <v>1380</v>
      </c>
      <c r="B248" s="4" t="s">
        <v>1004</v>
      </c>
    </row>
    <row r="249" spans="1:2" s="8" customFormat="1" ht="13.5" customHeight="1" thickBot="1">
      <c r="A249" s="12" t="s">
        <v>1086</v>
      </c>
      <c r="B249" s="4"/>
    </row>
    <row r="250" spans="1:2" s="8" customFormat="1" ht="13.5" customHeight="1" thickBot="1">
      <c r="A250" s="12" t="s">
        <v>1378</v>
      </c>
      <c r="B250" s="4" t="s">
        <v>993</v>
      </c>
    </row>
    <row r="251" spans="1:2" s="8" customFormat="1" ht="13.5" customHeight="1" thickBot="1">
      <c r="A251" s="12" t="s">
        <v>1379</v>
      </c>
      <c r="B251" s="4" t="s">
        <v>993</v>
      </c>
    </row>
    <row r="252" spans="1:2" s="8" customFormat="1" ht="13.5" customHeight="1" thickBot="1">
      <c r="A252" s="12" t="s">
        <v>1380</v>
      </c>
      <c r="B252" s="4" t="s">
        <v>993</v>
      </c>
    </row>
    <row r="253" spans="1:2" s="8" customFormat="1" ht="13.5" customHeight="1" thickBot="1">
      <c r="A253" s="12"/>
      <c r="B253" s="4"/>
    </row>
    <row r="254" spans="1:2" s="8" customFormat="1" ht="15" customHeight="1" thickBot="1">
      <c r="A254" s="61" t="s">
        <v>350</v>
      </c>
      <c r="B254" s="5"/>
    </row>
    <row r="255" spans="1:2" s="8" customFormat="1" ht="13.5" customHeight="1" thickTop="1" thickBot="1">
      <c r="A255" s="12" t="s">
        <v>351</v>
      </c>
      <c r="B255" s="35" t="s">
        <v>2229</v>
      </c>
    </row>
    <row r="256" spans="1:2" s="8" customFormat="1" ht="13.5" customHeight="1" thickBot="1">
      <c r="A256" s="12"/>
      <c r="B256" s="4"/>
    </row>
    <row r="257" spans="1:2" s="8" customFormat="1" ht="13.5" customHeight="1" thickBot="1">
      <c r="A257" s="61" t="s">
        <v>352</v>
      </c>
      <c r="B257" s="5"/>
    </row>
    <row r="258" spans="1:2" ht="14.25" thickTop="1" thickBot="1">
      <c r="A258" s="12" t="s">
        <v>353</v>
      </c>
      <c r="B258" s="86" t="s">
        <v>1765</v>
      </c>
    </row>
    <row r="259" spans="1:2" ht="13.5" thickBot="1">
      <c r="A259" s="12" t="s">
        <v>355</v>
      </c>
      <c r="B259" s="4" t="s">
        <v>2690</v>
      </c>
    </row>
    <row r="260" spans="1:2" ht="13.5" thickBot="1">
      <c r="A260" s="12" t="s">
        <v>354</v>
      </c>
      <c r="B260" s="4" t="s">
        <v>1691</v>
      </c>
    </row>
  </sheetData>
  <hyperlinks>
    <hyperlink ref="A4" location="Contents!A1" display="Return to Contents" xr:uid="{2A0215CC-576E-4F16-93FB-69D58C1C84F3}"/>
  </hyperlinks>
  <pageMargins left="0.45" right="0.45" top="0.5" bottom="0.75" header="0.3" footer="0.3"/>
  <pageSetup scale="86"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A79C7-36BE-4F93-A6FD-2EBE5FB336ED}">
  <dimension ref="A1:B23"/>
  <sheetViews>
    <sheetView showGridLines="0" zoomScaleNormal="100" workbookViewId="0">
      <selection activeCell="C6" sqref="C6"/>
    </sheetView>
  </sheetViews>
  <sheetFormatPr defaultColWidth="9.140625" defaultRowHeight="12.75"/>
  <cols>
    <col min="1" max="1" width="65.5703125" style="8" customWidth="1"/>
    <col min="2" max="2" width="19" style="9" bestFit="1"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1857</v>
      </c>
      <c r="B6" s="75"/>
    </row>
    <row r="7" spans="1:2" s="8" customFormat="1" ht="15" thickBot="1">
      <c r="A7" s="61" t="s">
        <v>1780</v>
      </c>
      <c r="B7" s="5"/>
    </row>
    <row r="8" spans="1:2" s="8" customFormat="1" ht="14.25" thickTop="1" thickBot="1">
      <c r="A8" s="12" t="s">
        <v>1781</v>
      </c>
      <c r="B8" s="103" t="s">
        <v>2382</v>
      </c>
    </row>
    <row r="9" spans="1:2" s="8" customFormat="1" ht="13.5" customHeight="1" thickBot="1">
      <c r="A9" s="12" t="s">
        <v>2383</v>
      </c>
      <c r="B9" s="103" t="s">
        <v>2384</v>
      </c>
    </row>
    <row r="10" spans="1:2" s="8" customFormat="1" ht="13.5" customHeight="1" thickBot="1">
      <c r="A10" s="12" t="s">
        <v>2385</v>
      </c>
      <c r="B10" s="103" t="s">
        <v>2386</v>
      </c>
    </row>
    <row r="11" spans="1:2" ht="13.5" thickBot="1">
      <c r="A11" s="12" t="s">
        <v>1782</v>
      </c>
      <c r="B11" s="103" t="s">
        <v>2386</v>
      </c>
    </row>
    <row r="12" spans="1:2" s="8" customFormat="1" ht="13.5" customHeight="1" thickBot="1">
      <c r="A12" s="12" t="s">
        <v>1783</v>
      </c>
      <c r="B12" s="103" t="s">
        <v>2386</v>
      </c>
    </row>
    <row r="13" spans="1:2" s="8" customFormat="1" ht="13.5" customHeight="1" thickBot="1">
      <c r="A13" s="12" t="s">
        <v>1784</v>
      </c>
      <c r="B13" s="103" t="s">
        <v>2386</v>
      </c>
    </row>
    <row r="14" spans="1:2" s="8" customFormat="1" ht="13.5" customHeight="1" thickBot="1">
      <c r="A14" s="12" t="s">
        <v>1785</v>
      </c>
      <c r="B14" s="103" t="s">
        <v>2382</v>
      </c>
    </row>
    <row r="15" spans="1:2" s="8" customFormat="1" ht="13.5" customHeight="1" thickBot="1">
      <c r="A15" s="12" t="s">
        <v>1786</v>
      </c>
      <c r="B15" s="103" t="s">
        <v>2387</v>
      </c>
    </row>
    <row r="16" spans="1:2" s="8" customFormat="1" ht="13.5" customHeight="1" thickBot="1">
      <c r="A16" s="12" t="s">
        <v>1787</v>
      </c>
      <c r="B16" s="103" t="s">
        <v>2387</v>
      </c>
    </row>
    <row r="17" spans="1:2" s="8" customFormat="1" ht="13.5" customHeight="1" thickBot="1">
      <c r="A17" s="12" t="s">
        <v>1788</v>
      </c>
      <c r="B17" s="103" t="s">
        <v>2388</v>
      </c>
    </row>
    <row r="18" spans="1:2" ht="13.5" thickBot="1">
      <c r="A18" s="12" t="s">
        <v>1789</v>
      </c>
      <c r="B18" s="103" t="s">
        <v>1790</v>
      </c>
    </row>
    <row r="19" spans="1:2" ht="13.5" thickBot="1">
      <c r="A19" s="12" t="s">
        <v>2389</v>
      </c>
      <c r="B19" s="103" t="s">
        <v>2390</v>
      </c>
    </row>
    <row r="20" spans="1:2" ht="13.5" thickBot="1">
      <c r="A20" s="12" t="s">
        <v>2391</v>
      </c>
      <c r="B20" s="103" t="s">
        <v>2382</v>
      </c>
    </row>
    <row r="21" spans="1:2" ht="13.5" thickBot="1">
      <c r="A21" s="12" t="s">
        <v>2392</v>
      </c>
      <c r="B21" s="103" t="s">
        <v>2393</v>
      </c>
    </row>
    <row r="22" spans="1:2" ht="13.5" thickBot="1">
      <c r="A22" s="154" t="s">
        <v>2841</v>
      </c>
      <c r="B22" s="212">
        <v>48.843505648011025</v>
      </c>
    </row>
    <row r="23" spans="1:2" ht="13.5" thickBot="1">
      <c r="A23" s="154" t="s">
        <v>2842</v>
      </c>
      <c r="B23" s="212">
        <v>41.339505648011027</v>
      </c>
    </row>
  </sheetData>
  <hyperlinks>
    <hyperlink ref="A4" location="Contents!A1" display="Return to Contents" xr:uid="{554E796C-5D8A-4404-A857-FC4CDD28CA22}"/>
  </hyperlinks>
  <pageMargins left="0.45" right="0.45" top="0.5" bottom="0.75" header="0.3" footer="0.3"/>
  <pageSetup orientation="portrait" horizontalDpi="1200" verticalDpi="1200" r:id="rId1"/>
  <headerFooter>
    <oddFooter>&amp;C&amp;P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AACD-C6E0-4AAC-B63D-88D933F30AA7}">
  <dimension ref="A1:B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1331</v>
      </c>
      <c r="B6" s="75"/>
    </row>
    <row r="7" spans="1:2" s="8" customFormat="1" ht="13.5" customHeight="1" thickBot="1">
      <c r="A7" s="61" t="s">
        <v>357</v>
      </c>
      <c r="B7" s="5"/>
    </row>
    <row r="8" spans="1:2" s="8" customFormat="1" ht="52.5" thickTop="1" thickBot="1">
      <c r="A8" s="154" t="s">
        <v>1130</v>
      </c>
      <c r="B8" s="4" t="s">
        <v>358</v>
      </c>
    </row>
    <row r="9" spans="1:2" s="8" customFormat="1" ht="13.5" customHeight="1" thickBot="1">
      <c r="A9" s="154" t="s">
        <v>359</v>
      </c>
      <c r="B9" s="4">
        <v>0.25</v>
      </c>
    </row>
  </sheetData>
  <hyperlinks>
    <hyperlink ref="A4" location="Contents!A1" display="Return to Contents" xr:uid="{AF9541AD-CF32-41EA-BEBF-B48A93229BB4}"/>
  </hyperlinks>
  <pageMargins left="0.45" right="0.45" top="0.5" bottom="0.75" header="0.3" footer="0.3"/>
  <pageSetup orientation="portrait" horizontalDpi="1200" verticalDpi="1200" r:id="rId1"/>
  <headerFooter>
    <oddFooter>&amp;C&amp;P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9B03-DFBD-4176-A589-951C004AA844}">
  <dimension ref="A1:B10"/>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1815</v>
      </c>
      <c r="B6" s="75"/>
    </row>
    <row r="7" spans="1:2" s="8" customFormat="1" ht="13.5" customHeight="1" thickBot="1">
      <c r="A7" s="61" t="s">
        <v>1815</v>
      </c>
      <c r="B7" s="5"/>
    </row>
    <row r="8" spans="1:2" s="8" customFormat="1" ht="13.5" customHeight="1" thickTop="1" thickBot="1">
      <c r="A8" s="12" t="s">
        <v>2071</v>
      </c>
      <c r="B8" s="35">
        <v>70</v>
      </c>
    </row>
    <row r="9" spans="1:2" s="8" customFormat="1" ht="13.5" customHeight="1" thickBot="1">
      <c r="A9" s="12" t="s">
        <v>2072</v>
      </c>
      <c r="B9" s="35">
        <v>90</v>
      </c>
    </row>
    <row r="10" spans="1:2" s="8" customFormat="1" ht="13.5" customHeight="1" thickBot="1">
      <c r="A10" s="12" t="s">
        <v>2073</v>
      </c>
      <c r="B10" s="35">
        <v>35</v>
      </c>
    </row>
  </sheetData>
  <hyperlinks>
    <hyperlink ref="A4" location="Contents!A1" display="Return to Contents" xr:uid="{95CDE9DB-AC77-4353-86D8-B0CF38305298}"/>
  </hyperlinks>
  <pageMargins left="0.45" right="0.45" top="0.5" bottom="0.75" header="0.3" footer="0.3"/>
  <pageSetup orientation="portrait" horizontalDpi="1200" verticalDpi="1200" r:id="rId1"/>
  <headerFooter>
    <oddFooter>&amp;C&amp;P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6670-BBCB-47A5-BD06-E667F29D3D4B}">
  <sheetPr>
    <pageSetUpPr fitToPage="1"/>
  </sheetPr>
  <dimension ref="A1:B1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c r="B4" s="60" t="s">
        <v>2755</v>
      </c>
    </row>
    <row r="5" spans="1:2" s="8" customFormat="1" ht="14.25" customHeight="1">
      <c r="A5" s="54"/>
    </row>
    <row r="6" spans="1:2" s="65" customFormat="1" ht="18" customHeight="1" thickBot="1">
      <c r="A6" s="74" t="s">
        <v>1852</v>
      </c>
      <c r="B6" s="75"/>
    </row>
    <row r="7" spans="1:2" s="8" customFormat="1" ht="13.5" customHeight="1" thickBot="1">
      <c r="A7" s="61" t="s">
        <v>1804</v>
      </c>
      <c r="B7" s="5"/>
    </row>
    <row r="8" spans="1:2" s="8" customFormat="1" ht="13.5" customHeight="1" thickTop="1" thickBot="1">
      <c r="A8" s="12" t="s">
        <v>407</v>
      </c>
      <c r="B8" s="4" t="s">
        <v>1025</v>
      </c>
    </row>
    <row r="9" spans="1:2" s="8" customFormat="1" ht="13.5" customHeight="1" thickBot="1">
      <c r="A9" s="12" t="s">
        <v>408</v>
      </c>
      <c r="B9" s="4" t="s">
        <v>1015</v>
      </c>
    </row>
    <row r="10" spans="1:2" s="8" customFormat="1" ht="13.5" customHeight="1" thickBot="1">
      <c r="A10" s="12" t="s">
        <v>409</v>
      </c>
      <c r="B10" s="4">
        <v>0.25</v>
      </c>
    </row>
    <row r="11" spans="1:2" s="8" customFormat="1" ht="13.5" customHeight="1" thickBot="1">
      <c r="A11" s="12"/>
      <c r="B11" s="4"/>
    </row>
    <row r="12" spans="1:2" s="8" customFormat="1" ht="13.5" customHeight="1" thickBot="1">
      <c r="A12" s="11" t="s">
        <v>410</v>
      </c>
      <c r="B12" s="4"/>
    </row>
    <row r="13" spans="1:2" s="8" customFormat="1" ht="13.5" customHeight="1" thickBot="1">
      <c r="A13" s="12" t="s">
        <v>411</v>
      </c>
      <c r="B13" s="4" t="s">
        <v>1026</v>
      </c>
    </row>
    <row r="14" spans="1:2" s="8" customFormat="1" ht="13.5" thickBot="1">
      <c r="A14" s="12" t="s">
        <v>412</v>
      </c>
      <c r="B14" s="4" t="s">
        <v>2263</v>
      </c>
    </row>
    <row r="15" spans="1:2" s="8" customFormat="1" ht="13.5" thickBot="1">
      <c r="A15" s="12" t="s">
        <v>413</v>
      </c>
      <c r="B15" s="4" t="s">
        <v>2264</v>
      </c>
    </row>
    <row r="16" spans="1:2" ht="13.5" thickBot="1">
      <c r="A16" s="148"/>
      <c r="B16" s="4"/>
    </row>
    <row r="17" spans="1:2" ht="15" thickBot="1">
      <c r="A17" s="149" t="s">
        <v>731</v>
      </c>
      <c r="B17" s="5"/>
    </row>
    <row r="18" spans="1:2" ht="27" thickTop="1" thickBot="1">
      <c r="A18" s="150" t="s">
        <v>1923</v>
      </c>
      <c r="B18" s="4" t="s">
        <v>2365</v>
      </c>
    </row>
  </sheetData>
  <pageMargins left="0.45" right="0.45" top="0.5" bottom="0.75" header="0.3" footer="0.3"/>
  <pageSetup scale="86" fitToHeight="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783-1B23-45B1-A18B-0DEADC741CB2}">
  <dimension ref="A1:B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372</v>
      </c>
      <c r="B6" s="75"/>
    </row>
    <row r="7" spans="1:2" s="8" customFormat="1" ht="13.5" customHeight="1" thickBot="1">
      <c r="A7" s="61" t="s">
        <v>372</v>
      </c>
      <c r="B7" s="5"/>
    </row>
    <row r="8" spans="1:2" s="8" customFormat="1" ht="13.5" customHeight="1" thickTop="1" thickBot="1">
      <c r="A8" s="12" t="s">
        <v>373</v>
      </c>
      <c r="B8" s="4">
        <v>0.02</v>
      </c>
    </row>
    <row r="9" spans="1:2" s="8" customFormat="1" ht="13.5" customHeight="1" thickBot="1">
      <c r="A9" s="12" t="s">
        <v>374</v>
      </c>
      <c r="B9" s="4">
        <v>0.25</v>
      </c>
    </row>
  </sheetData>
  <hyperlinks>
    <hyperlink ref="A4" location="Contents!A1" display="Return to Contents" xr:uid="{112F4AD4-28C5-45ED-AFEB-5575C8CC46EA}"/>
  </hyperlinks>
  <pageMargins left="0.45" right="0.45" top="0.5" bottom="0.75" header="0.3" footer="0.3"/>
  <pageSetup orientation="portrait" horizontalDpi="1200" verticalDpi="1200" r:id="rId1"/>
  <headerFooter>
    <oddFooter>&amp;C&amp;P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6DC5-4F63-42C7-AC4B-726E692E318B}">
  <sheetPr>
    <pageSetUpPr fitToPage="1"/>
  </sheetPr>
  <dimension ref="A1:I210"/>
  <sheetViews>
    <sheetView showGridLines="0" zoomScaleNormal="100" workbookViewId="0">
      <selection activeCell="A54" sqref="A54"/>
    </sheetView>
  </sheetViews>
  <sheetFormatPr defaultColWidth="9.140625" defaultRowHeight="12.75"/>
  <cols>
    <col min="1" max="1" width="65.5703125" style="8" customWidth="1"/>
    <col min="2" max="2" width="22.85546875" style="9" customWidth="1"/>
    <col min="3" max="3" width="49.42578125" style="40" customWidth="1"/>
    <col min="4" max="9" width="14" style="40" bestFit="1" customWidth="1"/>
    <col min="10"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734</v>
      </c>
      <c r="B6" s="75"/>
    </row>
    <row r="7" spans="1:2" s="8" customFormat="1" ht="13.5" customHeight="1" thickBot="1">
      <c r="A7" s="61" t="s">
        <v>375</v>
      </c>
      <c r="B7" s="5"/>
    </row>
    <row r="8" spans="1:2" s="8" customFormat="1" ht="13.5" customHeight="1" thickTop="1" thickBot="1">
      <c r="A8" s="12" t="s">
        <v>376</v>
      </c>
      <c r="B8" s="4">
        <v>0.25</v>
      </c>
    </row>
    <row r="9" spans="1:2" s="8" customFormat="1" ht="51.75" thickBot="1">
      <c r="A9" s="12" t="s">
        <v>2375</v>
      </c>
      <c r="B9" s="35" t="s">
        <v>2366</v>
      </c>
    </row>
    <row r="10" spans="1:2" s="8" customFormat="1" ht="13.5" thickBot="1">
      <c r="A10" s="12" t="s">
        <v>2168</v>
      </c>
      <c r="B10" s="35" t="s">
        <v>169</v>
      </c>
    </row>
    <row r="11" spans="1:2" s="8" customFormat="1" ht="13.5" thickBot="1">
      <c r="A11" s="12" t="s">
        <v>2376</v>
      </c>
      <c r="B11" s="35">
        <v>50</v>
      </c>
    </row>
    <row r="12" spans="1:2" s="8" customFormat="1" ht="13.5" thickBot="1">
      <c r="A12" s="12" t="s">
        <v>2367</v>
      </c>
      <c r="B12" s="35" t="s">
        <v>2169</v>
      </c>
    </row>
    <row r="13" spans="1:2" s="8" customFormat="1" ht="13.5" thickBot="1">
      <c r="A13" s="12" t="s">
        <v>2368</v>
      </c>
      <c r="B13" s="35">
        <v>50</v>
      </c>
    </row>
    <row r="14" spans="1:2" s="8" customFormat="1" ht="13.5" thickBot="1">
      <c r="A14" s="12" t="s">
        <v>2369</v>
      </c>
      <c r="B14" s="35">
        <v>100</v>
      </c>
    </row>
    <row r="15" spans="1:2" s="8" customFormat="1" ht="13.5" thickBot="1">
      <c r="A15" s="12"/>
      <c r="B15" s="35"/>
    </row>
    <row r="16" spans="1:2" s="8" customFormat="1" ht="14.25" thickBot="1">
      <c r="A16" s="11" t="s">
        <v>377</v>
      </c>
      <c r="B16" s="35"/>
    </row>
    <row r="17" spans="1:2" s="8" customFormat="1" ht="26.25" thickBot="1">
      <c r="A17" s="12" t="s">
        <v>1928</v>
      </c>
      <c r="B17" s="35">
        <v>500</v>
      </c>
    </row>
    <row r="18" spans="1:2" s="8" customFormat="1" ht="13.5" thickBot="1">
      <c r="A18" s="12" t="s">
        <v>378</v>
      </c>
      <c r="B18" s="35">
        <v>50</v>
      </c>
    </row>
    <row r="19" spans="1:2" s="8" customFormat="1" ht="13.5" thickBot="1">
      <c r="A19" s="12" t="s">
        <v>15</v>
      </c>
      <c r="B19" s="35">
        <v>50</v>
      </c>
    </row>
    <row r="20" spans="1:2" s="8" customFormat="1" ht="13.5" thickBot="1">
      <c r="A20" s="12"/>
      <c r="B20" s="35"/>
    </row>
    <row r="21" spans="1:2" s="8" customFormat="1" ht="14.25" thickBot="1">
      <c r="A21" s="11" t="s">
        <v>2370</v>
      </c>
      <c r="B21" s="35"/>
    </row>
    <row r="22" spans="1:2" s="8" customFormat="1" ht="26.25" thickBot="1">
      <c r="A22" s="12" t="s">
        <v>379</v>
      </c>
      <c r="B22" s="35" t="s">
        <v>1611</v>
      </c>
    </row>
    <row r="23" spans="1:2" s="8" customFormat="1" ht="13.5" thickBot="1">
      <c r="A23" s="12" t="s">
        <v>380</v>
      </c>
      <c r="B23" s="35" t="s">
        <v>1611</v>
      </c>
    </row>
    <row r="24" spans="1:2" s="8" customFormat="1" ht="13.5" thickBot="1">
      <c r="A24" s="12" t="s">
        <v>2132</v>
      </c>
      <c r="B24" s="35">
        <v>10</v>
      </c>
    </row>
    <row r="25" spans="1:2" s="8" customFormat="1" ht="39" thickBot="1">
      <c r="A25" s="12" t="s">
        <v>2371</v>
      </c>
      <c r="B25" s="35">
        <v>200</v>
      </c>
    </row>
    <row r="26" spans="1:2" s="8" customFormat="1" ht="13.5" thickBot="1">
      <c r="A26" s="12"/>
      <c r="B26" s="35"/>
    </row>
    <row r="27" spans="1:2" s="8" customFormat="1" ht="14.25" thickBot="1">
      <c r="A27" s="11" t="s">
        <v>384</v>
      </c>
      <c r="B27" s="35"/>
    </row>
    <row r="28" spans="1:2" s="8" customFormat="1" ht="13.5" thickBot="1">
      <c r="A28" s="12" t="s">
        <v>385</v>
      </c>
      <c r="B28" s="35">
        <v>25</v>
      </c>
    </row>
    <row r="29" spans="1:2" s="8" customFormat="1" ht="26.25" thickBot="1">
      <c r="A29" s="12" t="s">
        <v>2230</v>
      </c>
      <c r="B29" s="35">
        <v>30</v>
      </c>
    </row>
    <row r="30" spans="1:2" s="8" customFormat="1" ht="13.5" thickBot="1">
      <c r="A30" s="12" t="s">
        <v>2372</v>
      </c>
      <c r="B30" s="35">
        <v>15</v>
      </c>
    </row>
    <row r="31" spans="1:2" s="8" customFormat="1" ht="13.5" thickBot="1">
      <c r="A31" s="12" t="s">
        <v>2373</v>
      </c>
      <c r="B31" s="35" t="s">
        <v>1611</v>
      </c>
    </row>
    <row r="32" spans="1:2" s="8" customFormat="1" ht="26.25" thickBot="1">
      <c r="A32" s="12" t="s">
        <v>386</v>
      </c>
      <c r="B32" s="35" t="s">
        <v>1611</v>
      </c>
    </row>
    <row r="33" spans="1:2" s="8" customFormat="1" ht="13.5" thickBot="1">
      <c r="A33" s="12" t="s">
        <v>2374</v>
      </c>
      <c r="B33" s="35">
        <v>100</v>
      </c>
    </row>
    <row r="34" spans="1:2" s="8" customFormat="1" ht="13.5" thickBot="1">
      <c r="A34" s="12" t="s">
        <v>1418</v>
      </c>
      <c r="B34" s="35" t="s">
        <v>2377</v>
      </c>
    </row>
    <row r="35" spans="1:2" s="8" customFormat="1" ht="13.5" thickBot="1">
      <c r="A35" s="12" t="s">
        <v>1345</v>
      </c>
      <c r="B35" s="35">
        <v>35</v>
      </c>
    </row>
    <row r="36" spans="1:2" s="8" customFormat="1" ht="13.5" thickBot="1">
      <c r="A36" s="12" t="s">
        <v>387</v>
      </c>
      <c r="B36" s="35">
        <v>25</v>
      </c>
    </row>
    <row r="37" spans="1:2" s="8" customFormat="1" ht="13.5" thickBot="1">
      <c r="A37" s="12" t="s">
        <v>388</v>
      </c>
      <c r="B37" s="35" t="s">
        <v>876</v>
      </c>
    </row>
    <row r="38" spans="1:2" s="8" customFormat="1" ht="13.5" thickBot="1">
      <c r="A38" s="12" t="s">
        <v>1100</v>
      </c>
      <c r="B38" s="36">
        <v>38</v>
      </c>
    </row>
    <row r="39" spans="1:2" s="8" customFormat="1" ht="13.5" thickBot="1">
      <c r="A39" s="12" t="s">
        <v>1101</v>
      </c>
      <c r="B39" s="36">
        <v>38</v>
      </c>
    </row>
    <row r="40" spans="1:2" s="8" customFormat="1" ht="13.5" thickBot="1">
      <c r="A40" s="12" t="s">
        <v>2749</v>
      </c>
      <c r="B40" s="35" t="s">
        <v>2750</v>
      </c>
    </row>
    <row r="41" spans="1:2" s="8" customFormat="1" ht="13.5" thickBot="1">
      <c r="A41" s="12"/>
      <c r="B41" s="35"/>
    </row>
    <row r="42" spans="1:2" s="8" customFormat="1" ht="14.25" thickBot="1">
      <c r="A42" s="11" t="s">
        <v>389</v>
      </c>
      <c r="B42" s="35"/>
    </row>
    <row r="43" spans="1:2" s="8" customFormat="1" ht="13.5" thickBot="1">
      <c r="A43" s="12" t="s">
        <v>390</v>
      </c>
      <c r="B43" s="36">
        <v>836</v>
      </c>
    </row>
    <row r="44" spans="1:2" s="8" customFormat="1" ht="13.5" thickBot="1">
      <c r="A44" s="12"/>
      <c r="B44" s="4"/>
    </row>
    <row r="45" spans="1:2" s="8" customFormat="1" ht="14.25" thickBot="1">
      <c r="A45" s="11" t="s">
        <v>2133</v>
      </c>
      <c r="B45" s="35"/>
    </row>
    <row r="46" spans="1:2" s="8" customFormat="1" ht="13.5" thickBot="1">
      <c r="A46" s="12" t="s">
        <v>2376</v>
      </c>
      <c r="B46" s="35">
        <v>50</v>
      </c>
    </row>
    <row r="47" spans="1:2" s="8" customFormat="1" ht="13.5" thickBot="1">
      <c r="A47" s="2" t="s">
        <v>2367</v>
      </c>
      <c r="B47" s="35" t="s">
        <v>2169</v>
      </c>
    </row>
    <row r="48" spans="1:2" s="8" customFormat="1" ht="26.25" thickBot="1">
      <c r="A48" s="12" t="s">
        <v>2134</v>
      </c>
      <c r="B48" s="35" t="s">
        <v>1611</v>
      </c>
    </row>
    <row r="49" spans="1:9" s="8" customFormat="1" ht="13.5" thickBot="1">
      <c r="A49" s="12" t="s">
        <v>380</v>
      </c>
      <c r="B49" s="4" t="s">
        <v>1611</v>
      </c>
    </row>
    <row r="50" spans="1:9" s="8" customFormat="1" ht="13.5" thickBot="1">
      <c r="A50" s="12" t="s">
        <v>381</v>
      </c>
      <c r="B50" s="35">
        <v>50</v>
      </c>
    </row>
    <row r="51" spans="1:9" s="8" customFormat="1" ht="39" thickBot="1">
      <c r="A51" s="12" t="s">
        <v>382</v>
      </c>
      <c r="B51" s="35">
        <v>200</v>
      </c>
    </row>
    <row r="52" spans="1:9" s="8" customFormat="1" ht="13.5" thickBot="1">
      <c r="A52" s="12" t="s">
        <v>383</v>
      </c>
      <c r="B52" s="35">
        <v>1500</v>
      </c>
    </row>
    <row r="53" spans="1:9" s="8" customFormat="1">
      <c r="B53" s="141"/>
    </row>
    <row r="54" spans="1:9" s="8" customFormat="1">
      <c r="B54" s="141"/>
    </row>
    <row r="55" spans="1:9" ht="21">
      <c r="A55" s="245"/>
      <c r="B55" s="245"/>
      <c r="C55" s="245"/>
      <c r="D55"/>
      <c r="E55"/>
      <c r="F55"/>
      <c r="G55"/>
      <c r="H55"/>
      <c r="I55" s="255" t="s">
        <v>3072</v>
      </c>
    </row>
    <row r="56" spans="1:9" ht="15">
      <c r="A56" t="s">
        <v>3075</v>
      </c>
      <c r="B56"/>
      <c r="C56"/>
      <c r="D56" s="248" t="s">
        <v>2639</v>
      </c>
      <c r="E56" s="248" t="s">
        <v>2640</v>
      </c>
      <c r="F56" s="248" t="s">
        <v>2641</v>
      </c>
      <c r="G56" s="248" t="s">
        <v>2642</v>
      </c>
      <c r="H56" s="248" t="s">
        <v>2643</v>
      </c>
      <c r="I56" s="249" t="s">
        <v>2644</v>
      </c>
    </row>
    <row r="57" spans="1:9" ht="15">
      <c r="A57"/>
      <c r="B57" s="251"/>
      <c r="C57" s="251"/>
      <c r="D57" s="248" t="s">
        <v>2645</v>
      </c>
      <c r="E57" s="248" t="s">
        <v>2645</v>
      </c>
      <c r="F57" s="248" t="s">
        <v>2645</v>
      </c>
      <c r="G57" s="248" t="s">
        <v>2645</v>
      </c>
      <c r="H57" s="248" t="s">
        <v>2645</v>
      </c>
      <c r="I57" s="249" t="s">
        <v>2645</v>
      </c>
    </row>
    <row r="58" spans="1:9" ht="15">
      <c r="A58" s="250" t="s">
        <v>2653</v>
      </c>
      <c r="B58" s="251" t="s">
        <v>2654</v>
      </c>
      <c r="C58" s="251"/>
      <c r="D58" s="253">
        <v>15103.635799999998</v>
      </c>
      <c r="E58" s="253">
        <v>16818.480799999998</v>
      </c>
      <c r="F58" s="253">
        <v>17543.710799999997</v>
      </c>
      <c r="G58" s="253">
        <v>18269.985799999995</v>
      </c>
      <c r="H58" s="253">
        <v>18994.170799999996</v>
      </c>
      <c r="I58" s="254">
        <v>13264.435799999999</v>
      </c>
    </row>
    <row r="59" spans="1:9" ht="15">
      <c r="A59" s="247"/>
      <c r="B59" s="251" t="s">
        <v>2655</v>
      </c>
      <c r="C59" s="251"/>
      <c r="D59" s="253">
        <v>17492.986499999995</v>
      </c>
      <c r="E59" s="253">
        <v>19207</v>
      </c>
      <c r="F59" s="253">
        <v>19933.061499999996</v>
      </c>
      <c r="G59" s="253">
        <v>20659.336499999994</v>
      </c>
      <c r="H59" s="253">
        <v>21383</v>
      </c>
      <c r="I59" s="254">
        <v>15653</v>
      </c>
    </row>
    <row r="60" spans="1:9" ht="15">
      <c r="A60" s="247"/>
      <c r="B60" s="251" t="s">
        <v>2656</v>
      </c>
      <c r="C60" s="251"/>
      <c r="D60" s="253">
        <v>17669.894549999997</v>
      </c>
      <c r="E60" s="253">
        <v>19384</v>
      </c>
      <c r="F60" s="253">
        <v>20109.969549999998</v>
      </c>
      <c r="G60" s="253">
        <v>20836.244549999996</v>
      </c>
      <c r="H60" s="253">
        <v>21560.429549999997</v>
      </c>
      <c r="I60" s="254">
        <v>15830</v>
      </c>
    </row>
    <row r="61" spans="1:9" ht="15">
      <c r="A61" s="247"/>
      <c r="B61" s="251" t="s">
        <v>2657</v>
      </c>
      <c r="C61" s="251"/>
      <c r="D61" s="253">
        <v>17669.894549999997</v>
      </c>
      <c r="E61" s="253">
        <v>19384</v>
      </c>
      <c r="F61" s="253">
        <v>20109.969549999998</v>
      </c>
      <c r="G61" s="253">
        <v>20836.244549999996</v>
      </c>
      <c r="H61" s="253">
        <v>21560.429549999997</v>
      </c>
      <c r="I61" s="254">
        <v>15830</v>
      </c>
    </row>
    <row r="62" spans="1:9" ht="15">
      <c r="A62" s="247"/>
      <c r="B62" s="251" t="s">
        <v>2649</v>
      </c>
      <c r="C62" s="251"/>
      <c r="D62" s="253">
        <v>18368.790549999998</v>
      </c>
      <c r="E62" s="253">
        <v>20083</v>
      </c>
      <c r="F62" s="253">
        <v>20808.865549999999</v>
      </c>
      <c r="G62" s="253">
        <v>21535.14055</v>
      </c>
      <c r="H62" s="253">
        <v>22259.325549999998</v>
      </c>
      <c r="I62" s="254">
        <v>16529</v>
      </c>
    </row>
    <row r="63" spans="1:9" ht="15">
      <c r="A63" s="247"/>
      <c r="B63" s="251" t="s">
        <v>2658</v>
      </c>
      <c r="C63" s="251"/>
      <c r="D63" s="253">
        <v>21913</v>
      </c>
      <c r="E63" s="253">
        <v>23627</v>
      </c>
      <c r="F63" s="253">
        <v>24353</v>
      </c>
      <c r="G63" s="253">
        <v>25079.25</v>
      </c>
      <c r="H63" s="253">
        <v>25803</v>
      </c>
      <c r="I63" s="254">
        <v>20073</v>
      </c>
    </row>
    <row r="64" spans="1:9" ht="15">
      <c r="A64" s="247"/>
      <c r="B64" s="251" t="s">
        <v>2659</v>
      </c>
      <c r="C64" s="251"/>
      <c r="D64" s="253">
        <v>21951</v>
      </c>
      <c r="E64" s="253">
        <v>23665</v>
      </c>
      <c r="F64" s="253">
        <v>24391</v>
      </c>
      <c r="G64" s="253">
        <v>25117.05</v>
      </c>
      <c r="H64" s="253">
        <v>25841</v>
      </c>
      <c r="I64" s="254">
        <v>20111</v>
      </c>
    </row>
    <row r="65" spans="1:9" ht="15">
      <c r="A65" s="247"/>
      <c r="B65" s="251" t="s">
        <v>2660</v>
      </c>
      <c r="C65" s="251"/>
      <c r="D65" s="253">
        <v>23105</v>
      </c>
      <c r="E65" s="253">
        <v>24819</v>
      </c>
      <c r="F65" s="253">
        <v>25545</v>
      </c>
      <c r="G65" s="253">
        <v>26271</v>
      </c>
      <c r="H65" s="253">
        <v>26995</v>
      </c>
      <c r="I65" s="254">
        <v>21265</v>
      </c>
    </row>
    <row r="66" spans="1:9" ht="15">
      <c r="A66" s="247"/>
      <c r="B66" s="251"/>
      <c r="C66" s="251"/>
      <c r="D66" s="253"/>
      <c r="E66" s="253"/>
      <c r="F66" s="253"/>
      <c r="G66" s="253"/>
      <c r="H66" s="253"/>
      <c r="I66" s="254"/>
    </row>
    <row r="67" spans="1:9" ht="15">
      <c r="A67" s="250" t="s">
        <v>3073</v>
      </c>
      <c r="B67" s="251" t="s">
        <v>2661</v>
      </c>
      <c r="C67" s="251"/>
      <c r="D67" s="253">
        <v>14973.684824999998</v>
      </c>
      <c r="E67" s="253">
        <v>16688</v>
      </c>
      <c r="F67" s="253">
        <v>17413.759825000001</v>
      </c>
      <c r="G67" s="253">
        <v>18140.034825000002</v>
      </c>
      <c r="H67" s="253">
        <v>18864.219825</v>
      </c>
      <c r="I67" s="254">
        <v>13134.484825</v>
      </c>
    </row>
    <row r="68" spans="1:9" ht="15">
      <c r="A68"/>
      <c r="B68" s="251" t="s">
        <v>2662</v>
      </c>
      <c r="C68" s="251"/>
      <c r="D68" s="253">
        <v>17332</v>
      </c>
      <c r="E68" s="253">
        <v>19046.211800000001</v>
      </c>
      <c r="F68" s="253">
        <v>19772</v>
      </c>
      <c r="G68" s="253">
        <v>20497.716799999998</v>
      </c>
      <c r="H68" s="253">
        <v>21221.9018</v>
      </c>
      <c r="I68" s="254">
        <v>15492.166799999997</v>
      </c>
    </row>
    <row r="69" spans="1:9" ht="15">
      <c r="A69"/>
      <c r="B69" s="251" t="s">
        <v>2663</v>
      </c>
      <c r="C69" s="251"/>
      <c r="D69" s="253">
        <v>20277</v>
      </c>
      <c r="E69" s="253">
        <v>21990.98</v>
      </c>
      <c r="F69" s="253">
        <v>22717</v>
      </c>
      <c r="G69" s="253">
        <v>23443</v>
      </c>
      <c r="H69" s="253">
        <v>24166.67</v>
      </c>
      <c r="I69" s="254">
        <v>18436.934999999998</v>
      </c>
    </row>
    <row r="70" spans="1:9" ht="15">
      <c r="A70"/>
      <c r="B70" s="251" t="s">
        <v>2664</v>
      </c>
      <c r="C70" s="251"/>
      <c r="D70" s="253">
        <v>23477</v>
      </c>
      <c r="E70" s="253">
        <v>25191</v>
      </c>
      <c r="F70" s="253">
        <v>25917</v>
      </c>
      <c r="G70" s="253">
        <v>26642.7</v>
      </c>
      <c r="H70" s="253">
        <v>27367</v>
      </c>
      <c r="I70" s="254">
        <v>21637</v>
      </c>
    </row>
    <row r="71" spans="1:9" ht="15">
      <c r="A71"/>
      <c r="B71" s="251" t="s">
        <v>2665</v>
      </c>
      <c r="C71" s="251"/>
      <c r="D71" s="253">
        <v>21691</v>
      </c>
      <c r="E71" s="253">
        <v>23405</v>
      </c>
      <c r="F71" s="253">
        <v>24131</v>
      </c>
      <c r="G71" s="253">
        <v>24856.65</v>
      </c>
      <c r="H71" s="253">
        <v>25581</v>
      </c>
      <c r="I71" s="254">
        <v>19851</v>
      </c>
    </row>
    <row r="72" spans="1:9" ht="15">
      <c r="A72"/>
      <c r="B72" s="251"/>
      <c r="C72" s="251"/>
      <c r="D72" s="253"/>
      <c r="E72" s="253"/>
      <c r="F72" s="253"/>
      <c r="G72" s="253"/>
      <c r="H72" s="253"/>
      <c r="I72" s="254"/>
    </row>
    <row r="73" spans="1:9" ht="15">
      <c r="A73" s="250" t="s">
        <v>2646</v>
      </c>
      <c r="B73" s="251" t="s">
        <v>2647</v>
      </c>
      <c r="C73" s="251"/>
      <c r="D73" s="253">
        <v>14973.684824999998</v>
      </c>
      <c r="E73" s="253">
        <v>16688</v>
      </c>
      <c r="F73" s="253">
        <v>17413.759825000001</v>
      </c>
      <c r="G73" s="253">
        <v>18140.034825000002</v>
      </c>
      <c r="H73" s="253">
        <v>18864.219825</v>
      </c>
      <c r="I73" s="254">
        <v>13134.484825</v>
      </c>
    </row>
    <row r="74" spans="1:9" ht="15">
      <c r="A74" s="247"/>
      <c r="B74" s="251" t="s">
        <v>2648</v>
      </c>
      <c r="C74" s="251"/>
      <c r="D74" s="253">
        <v>16151.979799999997</v>
      </c>
      <c r="E74" s="253">
        <v>17866</v>
      </c>
      <c r="F74" s="253">
        <v>18592.054799999998</v>
      </c>
      <c r="G74" s="253">
        <v>19318.329799999996</v>
      </c>
      <c r="H74" s="253">
        <v>20042</v>
      </c>
      <c r="I74" s="254">
        <v>14312</v>
      </c>
    </row>
    <row r="75" spans="1:9" ht="15">
      <c r="A75" s="247"/>
      <c r="B75" s="251" t="s">
        <v>2649</v>
      </c>
      <c r="C75" s="251"/>
      <c r="D75" s="253">
        <v>17332</v>
      </c>
      <c r="E75" s="253">
        <v>19046.211800000001</v>
      </c>
      <c r="F75" s="253">
        <v>19772</v>
      </c>
      <c r="G75" s="253">
        <v>20497.716799999998</v>
      </c>
      <c r="H75" s="253">
        <v>21221.9018</v>
      </c>
      <c r="I75" s="254">
        <v>15492.166799999997</v>
      </c>
    </row>
    <row r="76" spans="1:9" ht="15">
      <c r="A76" s="247"/>
      <c r="B76" s="251" t="s">
        <v>2650</v>
      </c>
      <c r="C76" s="251"/>
      <c r="D76" s="253">
        <v>19689</v>
      </c>
      <c r="E76" s="253">
        <v>21402.801749999999</v>
      </c>
      <c r="F76" s="253">
        <v>22129</v>
      </c>
      <c r="G76" s="253">
        <v>22855</v>
      </c>
      <c r="H76" s="253">
        <v>23579</v>
      </c>
      <c r="I76" s="254">
        <v>17848.75675</v>
      </c>
    </row>
    <row r="77" spans="1:9" ht="15">
      <c r="A77" s="247"/>
      <c r="B77" s="251" t="s">
        <v>2651</v>
      </c>
      <c r="C77" s="251"/>
      <c r="D77" s="253">
        <v>21691</v>
      </c>
      <c r="E77" s="253">
        <v>23405</v>
      </c>
      <c r="F77" s="253">
        <v>24131</v>
      </c>
      <c r="G77" s="253">
        <v>24856.65</v>
      </c>
      <c r="H77" s="253">
        <v>25581</v>
      </c>
      <c r="I77" s="254">
        <v>19851</v>
      </c>
    </row>
    <row r="78" spans="1:9" ht="15">
      <c r="A78" s="247"/>
      <c r="B78" s="251" t="s">
        <v>2652</v>
      </c>
      <c r="C78" s="251"/>
      <c r="D78" s="253">
        <v>23477</v>
      </c>
      <c r="E78" s="253">
        <v>25191</v>
      </c>
      <c r="F78" s="253">
        <v>25917</v>
      </c>
      <c r="G78" s="253">
        <v>26642.7</v>
      </c>
      <c r="H78" s="253">
        <v>27367</v>
      </c>
      <c r="I78" s="254">
        <v>21637</v>
      </c>
    </row>
    <row r="79" spans="1:9" ht="15">
      <c r="A79"/>
      <c r="B79" t="s">
        <v>3074</v>
      </c>
      <c r="C79" s="251"/>
      <c r="D79" s="253">
        <v>23477</v>
      </c>
      <c r="E79" s="253">
        <v>25191</v>
      </c>
      <c r="F79" s="253">
        <v>25917</v>
      </c>
      <c r="G79" s="253">
        <v>26642.7</v>
      </c>
      <c r="H79" s="253">
        <v>27367</v>
      </c>
      <c r="I79" s="254">
        <v>21637</v>
      </c>
    </row>
    <row r="80" spans="1:9" ht="15">
      <c r="A80" s="247"/>
      <c r="B80" s="251"/>
      <c r="C80" s="251"/>
      <c r="D80" s="253"/>
      <c r="E80" s="253"/>
      <c r="F80" s="253"/>
      <c r="G80" s="253"/>
      <c r="H80" s="253"/>
      <c r="I80" s="254"/>
    </row>
    <row r="81" spans="1:9" ht="15">
      <c r="A81" s="250" t="s">
        <v>2666</v>
      </c>
      <c r="B81" s="251" t="s">
        <v>2667</v>
      </c>
      <c r="C81" s="251"/>
      <c r="D81" s="253">
        <v>14973.684824999998</v>
      </c>
      <c r="E81" s="253">
        <v>16688</v>
      </c>
      <c r="F81" s="253">
        <v>17413.759825000001</v>
      </c>
      <c r="G81" s="253">
        <v>18140.034825000002</v>
      </c>
      <c r="H81" s="253">
        <v>18864.219825</v>
      </c>
      <c r="I81" s="254">
        <v>13134.484825</v>
      </c>
    </row>
    <row r="82" spans="1:9" ht="15">
      <c r="A82" s="247"/>
      <c r="B82" s="251" t="s">
        <v>2648</v>
      </c>
      <c r="C82" s="251"/>
      <c r="D82" s="253">
        <v>16151.979799999997</v>
      </c>
      <c r="E82" s="253">
        <v>17866</v>
      </c>
      <c r="F82" s="253">
        <v>18592.054799999998</v>
      </c>
      <c r="G82" s="253">
        <v>19318.329799999996</v>
      </c>
      <c r="H82" s="253">
        <v>20042</v>
      </c>
      <c r="I82" s="254">
        <v>14312</v>
      </c>
    </row>
    <row r="83" spans="1:9" ht="15">
      <c r="A83" s="247"/>
      <c r="B83" s="251" t="s">
        <v>2668</v>
      </c>
      <c r="C83" s="251"/>
      <c r="D83" s="253">
        <v>17332</v>
      </c>
      <c r="E83" s="253">
        <v>19046.211800000001</v>
      </c>
      <c r="F83" s="253">
        <v>19772</v>
      </c>
      <c r="G83" s="253">
        <v>20497.716799999998</v>
      </c>
      <c r="H83" s="253">
        <v>21221.9018</v>
      </c>
      <c r="I83" s="254">
        <v>15492.166799999997</v>
      </c>
    </row>
    <row r="84" spans="1:9" ht="15">
      <c r="A84" s="247"/>
      <c r="B84" s="251" t="s">
        <v>2650</v>
      </c>
      <c r="C84" s="251"/>
      <c r="D84" s="253">
        <v>19689</v>
      </c>
      <c r="E84" s="253">
        <v>21402.801749999999</v>
      </c>
      <c r="F84" s="253">
        <v>22129</v>
      </c>
      <c r="G84" s="253">
        <v>22855</v>
      </c>
      <c r="H84" s="253">
        <v>23579</v>
      </c>
      <c r="I84" s="254">
        <v>17848.75675</v>
      </c>
    </row>
    <row r="85" spans="1:9" ht="15">
      <c r="A85" s="247"/>
      <c r="B85" s="251" t="s">
        <v>2660</v>
      </c>
      <c r="C85" s="251"/>
      <c r="D85" s="253">
        <v>21691</v>
      </c>
      <c r="E85" s="253">
        <v>23405</v>
      </c>
      <c r="F85" s="253">
        <v>24131</v>
      </c>
      <c r="G85" s="253">
        <v>24856.65</v>
      </c>
      <c r="H85" s="253">
        <v>25581</v>
      </c>
      <c r="I85" s="254">
        <v>19851</v>
      </c>
    </row>
    <row r="86" spans="1:9" ht="15">
      <c r="A86" s="247"/>
      <c r="B86" s="251" t="s">
        <v>2669</v>
      </c>
      <c r="C86" s="251"/>
      <c r="D86" s="253">
        <v>23477</v>
      </c>
      <c r="E86" s="253">
        <v>25191</v>
      </c>
      <c r="F86" s="253">
        <v>25917</v>
      </c>
      <c r="G86" s="253">
        <v>26642.7</v>
      </c>
      <c r="H86" s="253">
        <v>27367</v>
      </c>
      <c r="I86" s="254">
        <v>21637</v>
      </c>
    </row>
    <row r="87" spans="1:9" ht="15">
      <c r="A87" s="247"/>
      <c r="B87" s="251"/>
      <c r="C87" s="251"/>
      <c r="D87" s="253"/>
      <c r="E87" s="253"/>
      <c r="F87" s="253"/>
      <c r="G87" s="253"/>
      <c r="H87" s="253"/>
      <c r="I87" s="254"/>
    </row>
    <row r="88" spans="1:9" ht="15">
      <c r="A88" s="250" t="s">
        <v>2670</v>
      </c>
      <c r="B88" s="251" t="s">
        <v>2647</v>
      </c>
      <c r="C88" s="251"/>
      <c r="D88" s="253">
        <v>14973.684824999998</v>
      </c>
      <c r="E88" s="253">
        <v>16688</v>
      </c>
      <c r="F88" s="253">
        <v>17413.759825000001</v>
      </c>
      <c r="G88" s="253">
        <v>18140.034825000002</v>
      </c>
      <c r="H88" s="253">
        <v>18864.219825</v>
      </c>
      <c r="I88" s="254">
        <v>13134.484825</v>
      </c>
    </row>
    <row r="89" spans="1:9" ht="15">
      <c r="A89" s="247"/>
      <c r="B89" s="251" t="s">
        <v>2648</v>
      </c>
      <c r="C89" s="251"/>
      <c r="D89" s="253">
        <v>16151.979799999997</v>
      </c>
      <c r="E89" s="253">
        <v>17866</v>
      </c>
      <c r="F89" s="253">
        <v>18592.054799999998</v>
      </c>
      <c r="G89" s="253">
        <v>19318.329799999996</v>
      </c>
      <c r="H89" s="253">
        <v>20042</v>
      </c>
      <c r="I89" s="254">
        <v>14312</v>
      </c>
    </row>
    <row r="90" spans="1:9" ht="15">
      <c r="A90" s="259"/>
      <c r="B90" s="251" t="s">
        <v>2649</v>
      </c>
      <c r="C90" s="251"/>
      <c r="D90" s="253">
        <v>17332</v>
      </c>
      <c r="E90" s="253">
        <v>19046.211800000001</v>
      </c>
      <c r="F90" s="253">
        <v>19772</v>
      </c>
      <c r="G90" s="253">
        <v>20497.716799999998</v>
      </c>
      <c r="H90" s="253">
        <v>21221.9018</v>
      </c>
      <c r="I90" s="254">
        <v>15492.166799999997</v>
      </c>
    </row>
    <row r="91" spans="1:9" ht="15">
      <c r="A91" s="247"/>
      <c r="B91" s="251" t="s">
        <v>2650</v>
      </c>
      <c r="C91" s="251"/>
      <c r="D91" s="253">
        <v>19689</v>
      </c>
      <c r="E91" s="253">
        <v>21402.801749999999</v>
      </c>
      <c r="F91" s="253">
        <v>22129</v>
      </c>
      <c r="G91" s="253">
        <v>22855</v>
      </c>
      <c r="H91" s="253">
        <v>23579</v>
      </c>
      <c r="I91" s="254">
        <v>17848.75675</v>
      </c>
    </row>
    <row r="92" spans="1:9" ht="15">
      <c r="A92" s="247"/>
      <c r="B92" s="251" t="s">
        <v>2660</v>
      </c>
      <c r="C92" s="251"/>
      <c r="D92" s="253">
        <v>21691</v>
      </c>
      <c r="E92" s="253">
        <v>23405</v>
      </c>
      <c r="F92" s="253">
        <v>24131</v>
      </c>
      <c r="G92" s="253">
        <v>24856.65</v>
      </c>
      <c r="H92" s="253">
        <v>25581</v>
      </c>
      <c r="I92" s="254">
        <v>19851</v>
      </c>
    </row>
    <row r="93" spans="1:9" ht="15">
      <c r="A93" s="247"/>
      <c r="B93" s="251" t="s">
        <v>2669</v>
      </c>
      <c r="C93" s="251"/>
      <c r="D93" s="253">
        <v>23477</v>
      </c>
      <c r="E93" s="253">
        <v>25191</v>
      </c>
      <c r="F93" s="253">
        <v>25917</v>
      </c>
      <c r="G93" s="253">
        <v>26642.7</v>
      </c>
      <c r="H93" s="253">
        <v>27367</v>
      </c>
      <c r="I93" s="254">
        <v>21637</v>
      </c>
    </row>
    <row r="94" spans="1:9" ht="15">
      <c r="A94" s="247"/>
      <c r="B94" s="251"/>
      <c r="C94" s="251"/>
      <c r="D94" s="253"/>
      <c r="E94" s="253"/>
      <c r="F94" s="253"/>
      <c r="G94" s="253"/>
      <c r="H94" s="253"/>
      <c r="I94" s="254"/>
    </row>
    <row r="95" spans="1:9" ht="15">
      <c r="A95" s="250" t="s">
        <v>2671</v>
      </c>
      <c r="B95" s="251" t="s">
        <v>2647</v>
      </c>
      <c r="C95" s="251"/>
      <c r="D95" s="253">
        <v>14973.684824999998</v>
      </c>
      <c r="E95" s="253">
        <v>16688</v>
      </c>
      <c r="F95" s="253">
        <v>17413.759825000001</v>
      </c>
      <c r="G95" s="253">
        <v>18140.034825000002</v>
      </c>
      <c r="H95" s="253">
        <v>18864.219825</v>
      </c>
      <c r="I95" s="254">
        <v>13134.484825</v>
      </c>
    </row>
    <row r="96" spans="1:9" ht="15">
      <c r="A96" s="247"/>
      <c r="B96" s="251" t="s">
        <v>2648</v>
      </c>
      <c r="C96" s="251"/>
      <c r="D96" s="253">
        <v>16151.979799999997</v>
      </c>
      <c r="E96" s="253">
        <v>17866</v>
      </c>
      <c r="F96" s="253">
        <v>18592.054799999998</v>
      </c>
      <c r="G96" s="253">
        <v>19318.329799999996</v>
      </c>
      <c r="H96" s="253">
        <v>20042</v>
      </c>
      <c r="I96" s="254">
        <v>14312</v>
      </c>
    </row>
    <row r="97" spans="1:9" ht="15">
      <c r="A97" s="259"/>
      <c r="B97" s="251" t="s">
        <v>2649</v>
      </c>
      <c r="C97" s="251"/>
      <c r="D97" s="253">
        <v>17332</v>
      </c>
      <c r="E97" s="253">
        <v>19046.211800000001</v>
      </c>
      <c r="F97" s="253">
        <v>19772</v>
      </c>
      <c r="G97" s="253">
        <v>20497.716799999998</v>
      </c>
      <c r="H97" s="253">
        <v>21221.9018</v>
      </c>
      <c r="I97" s="254">
        <v>15492.166799999997</v>
      </c>
    </row>
    <row r="98" spans="1:9" ht="15">
      <c r="A98" s="247"/>
      <c r="B98" s="251" t="s">
        <v>2650</v>
      </c>
      <c r="C98" s="251"/>
      <c r="D98" s="253">
        <v>19689</v>
      </c>
      <c r="E98" s="253">
        <v>21402.801749999999</v>
      </c>
      <c r="F98" s="253">
        <v>22129</v>
      </c>
      <c r="G98" s="253">
        <v>22855</v>
      </c>
      <c r="H98" s="253">
        <v>23579</v>
      </c>
      <c r="I98" s="254">
        <v>17848.75675</v>
      </c>
    </row>
    <row r="99" spans="1:9" ht="15">
      <c r="A99" s="247"/>
      <c r="B99" s="251" t="s">
        <v>2660</v>
      </c>
      <c r="C99" s="251"/>
      <c r="D99" s="253">
        <v>21691</v>
      </c>
      <c r="E99" s="253">
        <v>23405</v>
      </c>
      <c r="F99" s="253">
        <v>24131</v>
      </c>
      <c r="G99" s="253">
        <v>24856.65</v>
      </c>
      <c r="H99" s="253">
        <v>25581</v>
      </c>
      <c r="I99" s="254">
        <v>19851</v>
      </c>
    </row>
    <row r="100" spans="1:9" ht="15">
      <c r="A100" s="247"/>
      <c r="B100" s="251" t="s">
        <v>2669</v>
      </c>
      <c r="C100" s="251"/>
      <c r="D100" s="253">
        <v>23477</v>
      </c>
      <c r="E100" s="253">
        <v>25191</v>
      </c>
      <c r="F100" s="253">
        <v>25917</v>
      </c>
      <c r="G100" s="253">
        <v>26642.7</v>
      </c>
      <c r="H100" s="253">
        <v>27367</v>
      </c>
      <c r="I100" s="254">
        <v>21637</v>
      </c>
    </row>
    <row r="101" spans="1:9" ht="15">
      <c r="A101" s="247"/>
      <c r="B101" s="251"/>
      <c r="C101" s="251"/>
      <c r="D101" s="253"/>
      <c r="E101" s="253"/>
      <c r="F101" s="253"/>
      <c r="G101" s="253"/>
      <c r="H101" s="253"/>
      <c r="I101" s="254"/>
    </row>
    <row r="102" spans="1:9" ht="15">
      <c r="A102" s="250" t="s">
        <v>2672</v>
      </c>
      <c r="B102" s="251" t="s">
        <v>2673</v>
      </c>
      <c r="C102" s="251"/>
      <c r="D102" s="253">
        <v>15017</v>
      </c>
      <c r="E102" s="253">
        <v>16731.118799999997</v>
      </c>
      <c r="F102" s="253">
        <v>17457</v>
      </c>
      <c r="G102" s="253">
        <v>18182.623799999998</v>
      </c>
      <c r="H102" s="253">
        <v>18906.808799999999</v>
      </c>
      <c r="I102" s="254">
        <v>13177.073799999998</v>
      </c>
    </row>
    <row r="103" spans="1:9" ht="15">
      <c r="A103" s="247"/>
      <c r="B103" s="251" t="s">
        <v>2664</v>
      </c>
      <c r="C103" s="251"/>
      <c r="D103" s="253">
        <v>19753</v>
      </c>
      <c r="E103" s="253">
        <v>21467.231225</v>
      </c>
      <c r="F103" s="253">
        <v>22193</v>
      </c>
      <c r="G103" s="253">
        <v>22918.736225000001</v>
      </c>
      <c r="H103" s="253">
        <v>23642.921224999998</v>
      </c>
      <c r="I103" s="254">
        <v>17913.186224999998</v>
      </c>
    </row>
    <row r="104" spans="1:9" ht="15">
      <c r="A104" s="247"/>
      <c r="B104" s="251" t="s">
        <v>2674</v>
      </c>
      <c r="C104" s="251"/>
      <c r="D104" s="253">
        <v>22588</v>
      </c>
      <c r="E104" s="253">
        <v>24302</v>
      </c>
      <c r="F104" s="253">
        <v>25028</v>
      </c>
      <c r="G104" s="253">
        <v>25754.400000000001</v>
      </c>
      <c r="H104" s="253">
        <v>26478</v>
      </c>
      <c r="I104" s="254">
        <v>20748</v>
      </c>
    </row>
    <row r="105" spans="1:9" ht="15">
      <c r="A105" s="247"/>
      <c r="B105" s="251"/>
      <c r="C105" s="251"/>
      <c r="D105" s="253"/>
      <c r="E105" s="253"/>
      <c r="F105" s="253"/>
      <c r="G105" s="253"/>
      <c r="H105" s="253"/>
      <c r="I105" s="254"/>
    </row>
    <row r="106" spans="1:9" ht="15">
      <c r="A106" s="250" t="s">
        <v>2675</v>
      </c>
      <c r="B106" s="251" t="s">
        <v>2654</v>
      </c>
      <c r="C106" s="251"/>
      <c r="D106" s="253">
        <v>13121.610424999997</v>
      </c>
      <c r="E106" s="253">
        <v>14836.455424999998</v>
      </c>
      <c r="F106" s="253">
        <v>15561.685424999998</v>
      </c>
      <c r="G106" s="253">
        <v>16287.960424999997</v>
      </c>
      <c r="H106" s="253">
        <v>17012.145424999999</v>
      </c>
      <c r="I106" s="254">
        <v>11282.410424999998</v>
      </c>
    </row>
    <row r="107" spans="1:9" ht="15">
      <c r="A107" s="247"/>
      <c r="B107" s="251" t="s">
        <v>2655</v>
      </c>
      <c r="C107" s="251"/>
      <c r="D107" s="253">
        <v>15017</v>
      </c>
      <c r="E107" s="253">
        <v>16731.118799999997</v>
      </c>
      <c r="F107" s="253">
        <v>17457</v>
      </c>
      <c r="G107" s="253">
        <v>18182.623799999998</v>
      </c>
      <c r="H107" s="253">
        <v>18906.808799999999</v>
      </c>
      <c r="I107" s="254">
        <v>13177.073799999998</v>
      </c>
    </row>
    <row r="108" spans="1:9" ht="15">
      <c r="A108" s="247"/>
      <c r="B108" s="251" t="s">
        <v>2676</v>
      </c>
      <c r="C108" s="251"/>
      <c r="D108" s="253">
        <v>16912</v>
      </c>
      <c r="E108" s="253">
        <v>18625.782175</v>
      </c>
      <c r="F108" s="253">
        <v>19352</v>
      </c>
      <c r="G108" s="253">
        <v>20078</v>
      </c>
      <c r="H108" s="253">
        <v>20802</v>
      </c>
      <c r="I108" s="254">
        <v>15071.737174999998</v>
      </c>
    </row>
    <row r="109" spans="1:9" ht="15">
      <c r="A109" s="247"/>
      <c r="B109" s="251" t="s">
        <v>2677</v>
      </c>
      <c r="C109" s="251"/>
      <c r="D109" s="253">
        <v>19972</v>
      </c>
      <c r="E109" s="253">
        <v>21686</v>
      </c>
      <c r="F109" s="253">
        <v>22412</v>
      </c>
      <c r="G109" s="253">
        <v>23138</v>
      </c>
      <c r="H109" s="253">
        <v>23862</v>
      </c>
      <c r="I109" s="254">
        <v>18132</v>
      </c>
    </row>
    <row r="110" spans="1:9" ht="15">
      <c r="A110" s="247"/>
      <c r="B110" s="251" t="s">
        <v>2678</v>
      </c>
      <c r="C110" s="251"/>
      <c r="D110" s="253">
        <v>19972</v>
      </c>
      <c r="E110" s="253">
        <v>21686</v>
      </c>
      <c r="F110" s="253">
        <v>22412</v>
      </c>
      <c r="G110" s="253">
        <v>23138</v>
      </c>
      <c r="H110" s="253">
        <v>23862</v>
      </c>
      <c r="I110" s="254">
        <v>18132</v>
      </c>
    </row>
    <row r="111" spans="1:9" ht="15">
      <c r="A111" s="247"/>
      <c r="B111" s="251" t="s">
        <v>2658</v>
      </c>
      <c r="C111" s="251"/>
      <c r="D111" s="253">
        <v>22588</v>
      </c>
      <c r="E111" s="253">
        <v>24302</v>
      </c>
      <c r="F111" s="253">
        <v>25028</v>
      </c>
      <c r="G111" s="253">
        <v>25754</v>
      </c>
      <c r="H111" s="253">
        <v>26478</v>
      </c>
      <c r="I111" s="254">
        <v>20748</v>
      </c>
    </row>
    <row r="112" spans="1:9" ht="15">
      <c r="A112" s="247"/>
      <c r="B112" s="251" t="s">
        <v>2660</v>
      </c>
      <c r="C112" s="251"/>
      <c r="D112" s="253">
        <v>23311</v>
      </c>
      <c r="E112" s="253">
        <v>25025</v>
      </c>
      <c r="F112" s="253">
        <v>25751</v>
      </c>
      <c r="G112" s="253">
        <v>26477</v>
      </c>
      <c r="H112" s="253">
        <v>27201</v>
      </c>
      <c r="I112" s="254">
        <v>21471</v>
      </c>
    </row>
    <row r="113" spans="1:9" ht="15">
      <c r="A113" s="247"/>
      <c r="B113" s="251"/>
      <c r="C113" s="251"/>
      <c r="D113" s="253"/>
      <c r="E113" s="253"/>
      <c r="F113" s="253"/>
      <c r="G113" s="253"/>
      <c r="H113" s="253"/>
      <c r="I113" s="254"/>
    </row>
    <row r="114" spans="1:9" ht="15">
      <c r="A114" s="250" t="s">
        <v>2679</v>
      </c>
      <c r="B114" s="251" t="s">
        <v>2673</v>
      </c>
      <c r="C114" s="251"/>
      <c r="D114" s="253">
        <v>15017</v>
      </c>
      <c r="E114" s="253">
        <v>16731.118799999997</v>
      </c>
      <c r="F114" s="253">
        <v>17457</v>
      </c>
      <c r="G114" s="253">
        <v>18182.623799999998</v>
      </c>
      <c r="H114" s="253">
        <v>18906.808799999999</v>
      </c>
      <c r="I114" s="254">
        <v>13177.073799999998</v>
      </c>
    </row>
    <row r="115" spans="1:9" ht="15">
      <c r="A115" s="247"/>
      <c r="B115" s="251" t="s">
        <v>2680</v>
      </c>
      <c r="C115" s="251"/>
      <c r="D115" s="253">
        <v>17581</v>
      </c>
      <c r="E115" s="253">
        <v>19295</v>
      </c>
      <c r="F115" s="253">
        <v>20021</v>
      </c>
      <c r="G115" s="253">
        <v>20747</v>
      </c>
      <c r="H115" s="253">
        <v>21471</v>
      </c>
      <c r="I115" s="254">
        <v>15741</v>
      </c>
    </row>
    <row r="116" spans="1:9" ht="15">
      <c r="A116" s="247"/>
      <c r="B116" s="251" t="s">
        <v>2674</v>
      </c>
      <c r="C116" s="251"/>
      <c r="D116" s="253">
        <v>18536</v>
      </c>
      <c r="E116" s="253">
        <v>20250</v>
      </c>
      <c r="F116" s="253">
        <v>20976</v>
      </c>
      <c r="G116" s="253">
        <v>21702</v>
      </c>
      <c r="H116" s="253">
        <v>22426</v>
      </c>
      <c r="I116" s="254">
        <v>16696</v>
      </c>
    </row>
    <row r="117" spans="1:9" ht="15">
      <c r="A117" s="247"/>
      <c r="B117" s="251" t="s">
        <v>2664</v>
      </c>
      <c r="C117" s="251"/>
      <c r="D117" s="253">
        <v>19972</v>
      </c>
      <c r="E117" s="253">
        <v>21686</v>
      </c>
      <c r="F117" s="253">
        <v>22412</v>
      </c>
      <c r="G117" s="253">
        <v>23138</v>
      </c>
      <c r="H117" s="253">
        <v>23862</v>
      </c>
      <c r="I117" s="254">
        <v>18132</v>
      </c>
    </row>
    <row r="118" spans="1:9" ht="15">
      <c r="A118" s="247"/>
      <c r="B118" s="251"/>
      <c r="C118" s="251"/>
      <c r="D118" s="253"/>
      <c r="E118" s="253"/>
      <c r="F118" s="253"/>
      <c r="G118" s="253"/>
      <c r="H118" s="253"/>
      <c r="I118" s="254"/>
    </row>
    <row r="119" spans="1:9" ht="15">
      <c r="A119" s="250" t="s">
        <v>2681</v>
      </c>
      <c r="B119" s="251" t="s">
        <v>2655</v>
      </c>
      <c r="C119" s="251"/>
      <c r="D119" s="253">
        <v>15017</v>
      </c>
      <c r="E119" s="253">
        <v>16731</v>
      </c>
      <c r="F119" s="253">
        <v>17457</v>
      </c>
      <c r="G119" s="253">
        <v>18182.623799999998</v>
      </c>
      <c r="H119" s="253">
        <v>18906.808799999999</v>
      </c>
      <c r="I119" s="254">
        <v>13177.073799999998</v>
      </c>
    </row>
    <row r="120" spans="1:9" ht="15">
      <c r="A120" s="247"/>
      <c r="B120" s="251" t="s">
        <v>2658</v>
      </c>
      <c r="C120" s="251"/>
      <c r="D120" s="253">
        <v>17581</v>
      </c>
      <c r="E120" s="253">
        <v>19295</v>
      </c>
      <c r="F120" s="253">
        <v>20021</v>
      </c>
      <c r="G120" s="253">
        <v>20746.95</v>
      </c>
      <c r="H120" s="253">
        <v>21471</v>
      </c>
      <c r="I120" s="254">
        <v>15741</v>
      </c>
    </row>
    <row r="121" spans="1:9" ht="15">
      <c r="A121" s="247"/>
      <c r="B121" s="251" t="s">
        <v>2678</v>
      </c>
      <c r="C121" s="251"/>
      <c r="D121" s="253">
        <v>19972</v>
      </c>
      <c r="E121" s="253">
        <v>21686</v>
      </c>
      <c r="F121" s="253">
        <v>22412</v>
      </c>
      <c r="G121" s="253">
        <v>23137.8</v>
      </c>
      <c r="H121" s="253">
        <v>23862</v>
      </c>
      <c r="I121" s="254">
        <v>18132</v>
      </c>
    </row>
    <row r="122" spans="1:9" ht="15">
      <c r="A122" s="247"/>
      <c r="B122" s="251" t="s">
        <v>2659</v>
      </c>
      <c r="C122" s="251"/>
      <c r="D122" s="253">
        <v>19972</v>
      </c>
      <c r="E122" s="253">
        <v>21686</v>
      </c>
      <c r="F122" s="253">
        <v>22412</v>
      </c>
      <c r="G122" s="253">
        <v>23137.8</v>
      </c>
      <c r="H122" s="253">
        <v>23862</v>
      </c>
      <c r="I122" s="254">
        <v>18132</v>
      </c>
    </row>
    <row r="124" spans="1:9" ht="15">
      <c r="A124" s="252" t="s">
        <v>2595</v>
      </c>
      <c r="B124" s="244" t="s">
        <v>2596</v>
      </c>
      <c r="C124" s="247"/>
      <c r="D124" s="257"/>
    </row>
    <row r="125" spans="1:9" ht="15">
      <c r="A125" s="247"/>
      <c r="B125" t="s">
        <v>2597</v>
      </c>
      <c r="C125"/>
      <c r="D125" s="246">
        <v>16322.25</v>
      </c>
    </row>
    <row r="126" spans="1:9" ht="15">
      <c r="A126" s="247"/>
      <c r="B126" t="s">
        <v>2598</v>
      </c>
      <c r="C126"/>
      <c r="D126" s="246">
        <v>12039.300000000001</v>
      </c>
    </row>
    <row r="127" spans="1:9" ht="15">
      <c r="A127" s="247"/>
      <c r="B127" s="251" t="s">
        <v>2599</v>
      </c>
      <c r="C127"/>
      <c r="D127" s="246">
        <v>14542.5</v>
      </c>
    </row>
    <row r="128" spans="1:9" ht="15">
      <c r="A128" s="247"/>
      <c r="B128" s="251" t="s">
        <v>2600</v>
      </c>
      <c r="C128"/>
      <c r="D128" s="246">
        <v>18111.45</v>
      </c>
    </row>
    <row r="129" spans="1:8" ht="15">
      <c r="A129" s="247"/>
      <c r="B129"/>
      <c r="C129"/>
      <c r="D129" s="246"/>
    </row>
    <row r="130" spans="1:8" ht="15">
      <c r="A130" s="247"/>
      <c r="B130" s="244" t="s">
        <v>2601</v>
      </c>
      <c r="C130" s="247"/>
      <c r="D130" s="246"/>
    </row>
    <row r="131" spans="1:8" ht="15">
      <c r="A131" s="247"/>
      <c r="B131" t="s">
        <v>2597</v>
      </c>
      <c r="C131"/>
      <c r="D131" s="256">
        <v>4534.95</v>
      </c>
    </row>
    <row r="132" spans="1:8" ht="15">
      <c r="A132" s="247"/>
      <c r="B132" t="s">
        <v>2598</v>
      </c>
      <c r="C132"/>
      <c r="D132" s="256">
        <v>3343.2000000000003</v>
      </c>
    </row>
    <row r="134" spans="1:8" ht="15.75">
      <c r="A134" s="261" t="s">
        <v>3076</v>
      </c>
      <c r="B134"/>
      <c r="C134"/>
      <c r="D134"/>
      <c r="E134"/>
      <c r="F134"/>
      <c r="G134"/>
      <c r="H134"/>
    </row>
    <row r="135" spans="1:8" ht="15.75">
      <c r="A135" s="261"/>
      <c r="B135"/>
      <c r="C135"/>
      <c r="D135"/>
      <c r="E135"/>
      <c r="F135"/>
      <c r="G135"/>
      <c r="H135"/>
    </row>
    <row r="136" spans="1:8" ht="15">
      <c r="A136" s="260" t="s">
        <v>3077</v>
      </c>
      <c r="B136" s="258">
        <v>31</v>
      </c>
      <c r="C136"/>
      <c r="D136"/>
      <c r="E136"/>
      <c r="F136"/>
      <c r="G136"/>
      <c r="H136"/>
    </row>
    <row r="137" spans="1:8" ht="15">
      <c r="A137" s="260" t="s">
        <v>3078</v>
      </c>
      <c r="B137" s="258">
        <v>44</v>
      </c>
      <c r="C137"/>
      <c r="D137"/>
      <c r="E137"/>
      <c r="F137"/>
      <c r="G137"/>
      <c r="H137"/>
    </row>
    <row r="138" spans="1:8" ht="15">
      <c r="A138" s="260" t="s">
        <v>3079</v>
      </c>
      <c r="B138" s="258">
        <v>211</v>
      </c>
      <c r="C138"/>
      <c r="D138"/>
      <c r="E138"/>
      <c r="F138"/>
      <c r="G138"/>
      <c r="H138"/>
    </row>
    <row r="139" spans="1:8" ht="15">
      <c r="A139" s="260" t="s">
        <v>3080</v>
      </c>
      <c r="B139" s="258">
        <v>260</v>
      </c>
      <c r="C139"/>
      <c r="D139"/>
      <c r="E139"/>
      <c r="F139"/>
      <c r="G139"/>
      <c r="H139"/>
    </row>
    <row r="140" spans="1:8" ht="15">
      <c r="A140" s="260"/>
      <c r="B140"/>
      <c r="C140" s="295" t="s">
        <v>3081</v>
      </c>
      <c r="D140" s="295"/>
      <c r="E140" s="295" t="s">
        <v>3082</v>
      </c>
      <c r="F140" s="295"/>
      <c r="G140" s="295" t="s">
        <v>3083</v>
      </c>
      <c r="H140" s="295"/>
    </row>
    <row r="141" spans="1:8" ht="15">
      <c r="A141" s="260"/>
      <c r="B141" s="262" t="s">
        <v>3084</v>
      </c>
      <c r="C141" s="265" t="s">
        <v>3085</v>
      </c>
      <c r="D141" s="262" t="s">
        <v>3086</v>
      </c>
      <c r="E141" s="262" t="s">
        <v>3085</v>
      </c>
      <c r="F141" s="262" t="s">
        <v>3086</v>
      </c>
      <c r="G141" s="262" t="s">
        <v>3085</v>
      </c>
      <c r="H141" s="262" t="s">
        <v>3086</v>
      </c>
    </row>
    <row r="142" spans="1:8" ht="15">
      <c r="A142" s="260" t="s">
        <v>3087</v>
      </c>
      <c r="B142">
        <v>91</v>
      </c>
      <c r="C142" s="258">
        <f>B142*B136</f>
        <v>2821</v>
      </c>
      <c r="D142" s="258">
        <f>B137*B142</f>
        <v>4004</v>
      </c>
      <c r="E142" s="258">
        <f>C142+(B138*13)</f>
        <v>5564</v>
      </c>
      <c r="F142" s="258">
        <f>D142+(B138*13)</f>
        <v>6747</v>
      </c>
      <c r="G142" s="258">
        <f>C142+(B139*13)</f>
        <v>6201</v>
      </c>
      <c r="H142" s="258">
        <f>D142+(B139*13)</f>
        <v>7384</v>
      </c>
    </row>
    <row r="143" spans="1:8" ht="15">
      <c r="A143" s="260" t="s">
        <v>3088</v>
      </c>
      <c r="B143">
        <v>82</v>
      </c>
      <c r="C143" s="258">
        <f>B136*B143</f>
        <v>2542</v>
      </c>
      <c r="D143" s="258">
        <f>B143*B137</f>
        <v>3608</v>
      </c>
      <c r="E143" s="258">
        <f>C143+(B138*12)</f>
        <v>5074</v>
      </c>
      <c r="F143" s="258">
        <f>D143+(B138*12)</f>
        <v>6140</v>
      </c>
      <c r="G143" s="258">
        <f>C143+(B139*12)</f>
        <v>5662</v>
      </c>
      <c r="H143" s="258">
        <f>D143+(B139*12)</f>
        <v>6728</v>
      </c>
    </row>
    <row r="144" spans="1:8" ht="15">
      <c r="A144" s="260"/>
      <c r="B144"/>
      <c r="C144" s="258"/>
      <c r="D144" s="258"/>
      <c r="E144" s="258"/>
      <c r="F144" s="258"/>
      <c r="G144" s="258"/>
      <c r="H144" s="258"/>
    </row>
    <row r="145" spans="1:8" ht="15">
      <c r="A145" s="263" t="s">
        <v>3089</v>
      </c>
      <c r="B145"/>
      <c r="C145"/>
      <c r="D145"/>
      <c r="E145"/>
      <c r="F145"/>
      <c r="G145"/>
      <c r="H145"/>
    </row>
    <row r="146" spans="1:8" ht="15">
      <c r="A146" s="264" t="s">
        <v>3090</v>
      </c>
      <c r="B146"/>
      <c r="C146"/>
      <c r="D146"/>
      <c r="E146"/>
      <c r="F146"/>
      <c r="G146"/>
      <c r="H146"/>
    </row>
    <row r="147" spans="1:8" ht="15">
      <c r="A147" t="s">
        <v>3091</v>
      </c>
      <c r="B147"/>
      <c r="C147"/>
      <c r="D147"/>
      <c r="E147"/>
      <c r="F147"/>
      <c r="G147"/>
      <c r="H147"/>
    </row>
    <row r="148" spans="1:8" ht="15">
      <c r="A148" t="s">
        <v>2682</v>
      </c>
      <c r="B148"/>
      <c r="C148"/>
      <c r="D148"/>
      <c r="E148"/>
      <c r="F148"/>
      <c r="G148"/>
      <c r="H148"/>
    </row>
    <row r="149" spans="1:8" ht="15">
      <c r="A149" t="s">
        <v>3092</v>
      </c>
      <c r="B149"/>
      <c r="C149"/>
      <c r="D149"/>
      <c r="E149"/>
      <c r="F149"/>
      <c r="G149"/>
      <c r="H149"/>
    </row>
    <row r="150" spans="1:8" ht="15">
      <c r="A150" t="s">
        <v>2683</v>
      </c>
      <c r="B150"/>
      <c r="C150"/>
      <c r="D150"/>
      <c r="E150"/>
      <c r="F150"/>
      <c r="G150"/>
      <c r="H150"/>
    </row>
    <row r="152" spans="1:8" ht="15">
      <c r="A152" s="247" t="s">
        <v>3093</v>
      </c>
      <c r="B152"/>
      <c r="C152"/>
      <c r="D152"/>
      <c r="E152"/>
    </row>
    <row r="153" spans="1:8" ht="15">
      <c r="A153" s="247"/>
      <c r="B153"/>
      <c r="C153"/>
      <c r="D153"/>
      <c r="E153"/>
    </row>
    <row r="154" spans="1:8" ht="15">
      <c r="A154"/>
      <c r="B154"/>
      <c r="C154"/>
      <c r="D154" s="244" t="s">
        <v>3094</v>
      </c>
      <c r="E154" s="244" t="s">
        <v>3095</v>
      </c>
    </row>
    <row r="155" spans="1:8" ht="15.75" thickBot="1">
      <c r="A155"/>
      <c r="B155" s="244" t="s">
        <v>3096</v>
      </c>
      <c r="C155" s="244" t="s">
        <v>3097</v>
      </c>
      <c r="D155" s="244" t="s">
        <v>3098</v>
      </c>
      <c r="E155" s="244" t="s">
        <v>3098</v>
      </c>
    </row>
    <row r="156" spans="1:8" ht="15">
      <c r="A156" s="267" t="s">
        <v>2602</v>
      </c>
      <c r="B156" s="268"/>
      <c r="C156" s="247"/>
      <c r="D156" s="247"/>
      <c r="E156" s="269"/>
    </row>
    <row r="157" spans="1:8" ht="15">
      <c r="A157" s="270" t="s">
        <v>2603</v>
      </c>
      <c r="B157" s="271" t="s">
        <v>2614</v>
      </c>
      <c r="C157" s="272" t="s">
        <v>3099</v>
      </c>
      <c r="D157" s="272">
        <v>27</v>
      </c>
      <c r="E157" s="273">
        <v>3</v>
      </c>
    </row>
    <row r="158" spans="1:8" ht="15">
      <c r="A158" s="270" t="s">
        <v>2604</v>
      </c>
      <c r="B158" s="271" t="s">
        <v>2615</v>
      </c>
      <c r="C158" s="272" t="s">
        <v>3100</v>
      </c>
      <c r="D158" s="272">
        <v>31</v>
      </c>
      <c r="E158" s="273">
        <v>3</v>
      </c>
    </row>
    <row r="159" spans="1:8" ht="15.75" thickBot="1">
      <c r="A159" s="274" t="s">
        <v>2605</v>
      </c>
      <c r="B159" s="275" t="s">
        <v>2616</v>
      </c>
      <c r="C159" s="244" t="s">
        <v>3101</v>
      </c>
      <c r="D159" s="272">
        <v>21</v>
      </c>
      <c r="E159" s="273">
        <v>3</v>
      </c>
    </row>
    <row r="160" spans="1:8" ht="15.75" thickBot="1">
      <c r="A160"/>
      <c r="B160" s="244"/>
      <c r="C160" s="244"/>
      <c r="D160" s="244"/>
      <c r="E160" s="273"/>
    </row>
    <row r="161" spans="1:8" ht="15">
      <c r="A161" s="267" t="s">
        <v>2606</v>
      </c>
      <c r="B161" s="266"/>
      <c r="C161" s="244"/>
      <c r="D161" s="244"/>
      <c r="E161" s="273"/>
    </row>
    <row r="162" spans="1:8" ht="15">
      <c r="A162" s="270" t="s">
        <v>2607</v>
      </c>
      <c r="B162" s="276" t="s">
        <v>2616</v>
      </c>
      <c r="C162" s="244" t="s">
        <v>3102</v>
      </c>
      <c r="D162" s="272">
        <v>21</v>
      </c>
      <c r="E162" s="273">
        <v>3</v>
      </c>
    </row>
    <row r="163" spans="1:8" ht="15">
      <c r="A163" s="270" t="s">
        <v>2608</v>
      </c>
      <c r="B163" s="276" t="s">
        <v>2617</v>
      </c>
      <c r="C163" s="244" t="s">
        <v>3103</v>
      </c>
      <c r="D163" s="244" t="s">
        <v>3104</v>
      </c>
      <c r="E163" s="273">
        <v>3</v>
      </c>
    </row>
    <row r="164" spans="1:8" ht="15">
      <c r="A164" s="270" t="s">
        <v>2609</v>
      </c>
      <c r="B164" s="276" t="s">
        <v>2618</v>
      </c>
      <c r="C164" s="244" t="s">
        <v>3105</v>
      </c>
      <c r="D164" s="244" t="s">
        <v>3106</v>
      </c>
      <c r="E164" s="273">
        <v>3</v>
      </c>
    </row>
    <row r="165" spans="1:8" ht="15.75" thickBot="1">
      <c r="A165" s="277" t="s">
        <v>2610</v>
      </c>
      <c r="B165" s="275" t="s">
        <v>2619</v>
      </c>
      <c r="C165" s="244" t="s">
        <v>3107</v>
      </c>
      <c r="D165" s="272">
        <v>31</v>
      </c>
      <c r="E165" s="273">
        <v>3</v>
      </c>
    </row>
    <row r="166" spans="1:8" ht="15.75" thickBot="1">
      <c r="A166"/>
      <c r="B166" s="244"/>
      <c r="C166" s="244"/>
      <c r="D166" s="244"/>
      <c r="E166" s="273"/>
    </row>
    <row r="167" spans="1:8" ht="15">
      <c r="A167" s="267" t="s">
        <v>2611</v>
      </c>
      <c r="B167" s="266"/>
      <c r="C167" s="244"/>
      <c r="D167" s="244"/>
      <c r="E167" s="273"/>
    </row>
    <row r="168" spans="1:8" ht="15">
      <c r="A168" s="270" t="s">
        <v>2612</v>
      </c>
      <c r="B168" s="276" t="s">
        <v>2620</v>
      </c>
      <c r="C168" s="244" t="s">
        <v>3108</v>
      </c>
      <c r="D168" s="244" t="s">
        <v>3109</v>
      </c>
      <c r="E168" s="273">
        <v>5</v>
      </c>
    </row>
    <row r="169" spans="1:8" ht="15.75" thickBot="1">
      <c r="A169" s="277" t="s">
        <v>2613</v>
      </c>
      <c r="B169" s="275" t="s">
        <v>2621</v>
      </c>
      <c r="C169" s="244" t="s">
        <v>3110</v>
      </c>
      <c r="D169" s="244" t="s">
        <v>3111</v>
      </c>
      <c r="E169" s="273">
        <v>5</v>
      </c>
    </row>
    <row r="170" spans="1:8" ht="15">
      <c r="A170"/>
      <c r="B170"/>
      <c r="C170"/>
      <c r="D170"/>
      <c r="E170" s="278"/>
    </row>
    <row r="171" spans="1:8" ht="15">
      <c r="A171" t="s">
        <v>3112</v>
      </c>
      <c r="B171"/>
      <c r="C171"/>
      <c r="D171"/>
      <c r="E171"/>
    </row>
    <row r="173" spans="1:8" ht="15">
      <c r="A173" t="s">
        <v>3113</v>
      </c>
      <c r="B173"/>
      <c r="C173"/>
      <c r="D173"/>
      <c r="E173"/>
    </row>
    <row r="175" spans="1:8" ht="15">
      <c r="A175" s="279"/>
      <c r="B175" s="280"/>
      <c r="C175" s="64"/>
      <c r="D175" s="64"/>
      <c r="E175" s="64"/>
      <c r="F175" s="64"/>
      <c r="G175" s="64"/>
      <c r="H175" s="64"/>
    </row>
    <row r="176" spans="1:8" ht="15">
      <c r="A176" s="279"/>
      <c r="B176" s="280"/>
      <c r="C176" s="64"/>
      <c r="D176" s="64"/>
      <c r="E176" s="64"/>
      <c r="F176" s="64"/>
      <c r="G176" s="64"/>
      <c r="H176" s="64"/>
    </row>
    <row r="177" spans="1:8" ht="15">
      <c r="A177" s="247" t="s">
        <v>3136</v>
      </c>
      <c r="B177"/>
      <c r="C177"/>
      <c r="D177"/>
      <c r="E177"/>
      <c r="F177"/>
      <c r="G177"/>
      <c r="H177"/>
    </row>
    <row r="178" spans="1:8" ht="15">
      <c r="A178" t="s">
        <v>3114</v>
      </c>
      <c r="B178"/>
      <c r="C178"/>
      <c r="D178"/>
      <c r="E178"/>
      <c r="F178"/>
      <c r="G178"/>
      <c r="H178"/>
    </row>
    <row r="179" spans="1:8" ht="15">
      <c r="A179" t="s">
        <v>3115</v>
      </c>
      <c r="B179"/>
      <c r="C179"/>
      <c r="D179"/>
      <c r="E179"/>
      <c r="F179"/>
      <c r="G179"/>
      <c r="H179"/>
    </row>
    <row r="180" spans="1:8" ht="15">
      <c r="A180" s="247"/>
      <c r="B180"/>
      <c r="C180"/>
      <c r="D180"/>
      <c r="E180"/>
      <c r="F180"/>
      <c r="G180"/>
      <c r="H180"/>
    </row>
    <row r="181" spans="1:8" ht="15.75" thickBot="1">
      <c r="A181"/>
      <c r="B181" s="244" t="s">
        <v>3116</v>
      </c>
      <c r="C181" s="295" t="s">
        <v>3117</v>
      </c>
      <c r="D181" s="295"/>
      <c r="E181" s="295" t="s">
        <v>2294</v>
      </c>
      <c r="F181" s="295"/>
      <c r="G181" s="295" t="s">
        <v>2755</v>
      </c>
      <c r="H181" s="295"/>
    </row>
    <row r="182" spans="1:8" ht="15">
      <c r="A182" s="281" t="s">
        <v>2622</v>
      </c>
      <c r="B182" s="266" t="s">
        <v>2623</v>
      </c>
      <c r="C182" s="266" t="s">
        <v>2623</v>
      </c>
      <c r="D182" s="282" t="s">
        <v>2624</v>
      </c>
      <c r="E182" s="266" t="s">
        <v>2623</v>
      </c>
      <c r="F182" s="282" t="s">
        <v>2624</v>
      </c>
      <c r="G182" s="266" t="s">
        <v>2623</v>
      </c>
      <c r="H182" s="282" t="s">
        <v>2624</v>
      </c>
    </row>
    <row r="183" spans="1:8" ht="15">
      <c r="A183" s="270" t="s">
        <v>2625</v>
      </c>
      <c r="B183" s="283" t="s">
        <v>3118</v>
      </c>
      <c r="C183" s="283" t="s">
        <v>3119</v>
      </c>
      <c r="D183" s="284"/>
      <c r="E183" s="283" t="s">
        <v>2626</v>
      </c>
      <c r="F183" s="284"/>
      <c r="G183" s="283" t="s">
        <v>2626</v>
      </c>
      <c r="H183" s="284"/>
    </row>
    <row r="184" spans="1:8" ht="15">
      <c r="A184" s="270" t="s">
        <v>2627</v>
      </c>
      <c r="B184" s="283" t="s">
        <v>3120</v>
      </c>
      <c r="C184" s="283" t="s">
        <v>3120</v>
      </c>
      <c r="D184" s="285" t="s">
        <v>3121</v>
      </c>
      <c r="E184" s="283" t="s">
        <v>2628</v>
      </c>
      <c r="F184" s="285" t="s">
        <v>2629</v>
      </c>
      <c r="G184" s="283" t="s">
        <v>2628</v>
      </c>
      <c r="H184" s="285" t="s">
        <v>2629</v>
      </c>
    </row>
    <row r="185" spans="1:8" ht="15">
      <c r="A185" s="270" t="s">
        <v>2630</v>
      </c>
      <c r="B185" s="283" t="s">
        <v>3122</v>
      </c>
      <c r="C185" s="283" t="s">
        <v>3122</v>
      </c>
      <c r="D185" s="285" t="s">
        <v>3123</v>
      </c>
      <c r="E185" s="283" t="s">
        <v>2631</v>
      </c>
      <c r="F185" s="285" t="s">
        <v>2632</v>
      </c>
      <c r="G185" s="283" t="s">
        <v>2631</v>
      </c>
      <c r="H185" s="285" t="s">
        <v>3124</v>
      </c>
    </row>
    <row r="186" spans="1:8" ht="15.75" thickBot="1">
      <c r="A186" s="277" t="s">
        <v>2633</v>
      </c>
      <c r="B186" s="286" t="s">
        <v>3125</v>
      </c>
      <c r="C186" s="286" t="s">
        <v>3125</v>
      </c>
      <c r="D186" s="287" t="s">
        <v>3126</v>
      </c>
      <c r="E186" s="286" t="s">
        <v>2634</v>
      </c>
      <c r="F186" s="287" t="s">
        <v>2635</v>
      </c>
      <c r="G186" s="286" t="s">
        <v>2634</v>
      </c>
      <c r="H186" s="287" t="s">
        <v>2635</v>
      </c>
    </row>
    <row r="187" spans="1:8" ht="15">
      <c r="A187"/>
      <c r="B187" s="244"/>
      <c r="C187" s="244"/>
      <c r="D187" s="288"/>
      <c r="E187" s="244"/>
      <c r="F187" s="288"/>
      <c r="G187" s="244"/>
      <c r="H187" s="288"/>
    </row>
    <row r="188" spans="1:8" ht="15.75" thickBot="1">
      <c r="A188"/>
      <c r="B188" s="244"/>
      <c r="C188" s="244"/>
      <c r="D188" s="288"/>
      <c r="E188" s="244"/>
      <c r="F188" s="288"/>
      <c r="G188" s="244"/>
      <c r="H188" s="288"/>
    </row>
    <row r="189" spans="1:8" ht="15">
      <c r="A189" s="281" t="s">
        <v>2636</v>
      </c>
      <c r="B189" s="266" t="s">
        <v>2623</v>
      </c>
      <c r="C189" s="266" t="s">
        <v>2623</v>
      </c>
      <c r="D189" s="282" t="s">
        <v>2624</v>
      </c>
      <c r="E189" s="281" t="s">
        <v>2623</v>
      </c>
      <c r="F189" s="266" t="s">
        <v>2624</v>
      </c>
      <c r="G189" s="281" t="s">
        <v>2623</v>
      </c>
      <c r="H189" s="266" t="s">
        <v>2624</v>
      </c>
    </row>
    <row r="190" spans="1:8" ht="15.75" thickBot="1">
      <c r="A190" s="277" t="s">
        <v>2633</v>
      </c>
      <c r="B190" s="289" t="s">
        <v>3127</v>
      </c>
      <c r="C190" s="289" t="s">
        <v>3127</v>
      </c>
      <c r="D190" s="290" t="s">
        <v>3128</v>
      </c>
      <c r="E190" s="291" t="s">
        <v>2637</v>
      </c>
      <c r="F190" s="292" t="s">
        <v>2638</v>
      </c>
      <c r="G190" s="291" t="s">
        <v>2637</v>
      </c>
      <c r="H190" s="292" t="s">
        <v>2638</v>
      </c>
    </row>
    <row r="191" spans="1:8" ht="15">
      <c r="A191"/>
      <c r="B191"/>
      <c r="C191"/>
      <c r="D191"/>
      <c r="E191"/>
      <c r="F191"/>
      <c r="G191"/>
      <c r="H191"/>
    </row>
    <row r="192" spans="1:8" ht="15">
      <c r="A192" t="s">
        <v>3129</v>
      </c>
      <c r="B192"/>
      <c r="C192"/>
      <c r="D192"/>
      <c r="E192"/>
      <c r="F192"/>
      <c r="G192"/>
      <c r="H192"/>
    </row>
    <row r="193" spans="1:8" ht="15">
      <c r="A193" t="s">
        <v>3130</v>
      </c>
      <c r="B193"/>
      <c r="C193"/>
      <c r="D193"/>
      <c r="E193"/>
      <c r="F193"/>
      <c r="G193"/>
      <c r="H193"/>
    </row>
    <row r="194" spans="1:8" ht="15">
      <c r="A194" t="s">
        <v>3131</v>
      </c>
      <c r="B194"/>
      <c r="C194"/>
      <c r="D194"/>
      <c r="E194"/>
      <c r="F194"/>
      <c r="G194"/>
      <c r="H194"/>
    </row>
    <row r="195" spans="1:8" ht="15">
      <c r="A195"/>
      <c r="B195"/>
      <c r="C195"/>
      <c r="D195"/>
      <c r="E195"/>
      <c r="F195"/>
      <c r="G195"/>
      <c r="H195"/>
    </row>
    <row r="196" spans="1:8" ht="15">
      <c r="A196" s="279"/>
      <c r="B196" s="280"/>
      <c r="C196" s="64"/>
      <c r="D196" s="64"/>
      <c r="E196" s="64"/>
      <c r="F196" s="64"/>
      <c r="G196" s="64"/>
      <c r="H196" s="64"/>
    </row>
    <row r="197" spans="1:8" ht="15">
      <c r="A197" t="s">
        <v>3132</v>
      </c>
      <c r="B197"/>
      <c r="C197"/>
      <c r="D197"/>
      <c r="E197"/>
      <c r="F197"/>
      <c r="G197"/>
      <c r="H197"/>
    </row>
    <row r="198" spans="1:8" ht="15">
      <c r="A198" t="s">
        <v>3133</v>
      </c>
      <c r="B198"/>
      <c r="C198"/>
      <c r="D198"/>
      <c r="E198"/>
      <c r="F198"/>
      <c r="G198"/>
      <c r="H198"/>
    </row>
    <row r="199" spans="1:8" ht="15">
      <c r="A199" t="s">
        <v>3134</v>
      </c>
      <c r="B199"/>
      <c r="C199"/>
      <c r="D199"/>
      <c r="E199"/>
      <c r="F199"/>
      <c r="G199"/>
      <c r="H199"/>
    </row>
    <row r="200" spans="1:8" ht="15">
      <c r="A200" t="s">
        <v>3135</v>
      </c>
      <c r="B200"/>
      <c r="C200"/>
      <c r="D200"/>
      <c r="E200"/>
      <c r="F200"/>
      <c r="G200"/>
      <c r="H200"/>
    </row>
    <row r="201" spans="1:8" ht="15">
      <c r="A201" s="279"/>
      <c r="B201" s="280"/>
      <c r="C201" s="64"/>
      <c r="D201" s="64"/>
      <c r="E201" s="64"/>
      <c r="F201" s="64"/>
      <c r="G201" s="64"/>
      <c r="H201" s="64"/>
    </row>
    <row r="202" spans="1:8" ht="15">
      <c r="A202" s="279"/>
      <c r="B202" s="280"/>
      <c r="C202" s="64"/>
      <c r="D202" s="64"/>
      <c r="E202" s="64"/>
      <c r="F202" s="64"/>
      <c r="G202" s="64"/>
      <c r="H202" s="64"/>
    </row>
    <row r="203" spans="1:8" ht="15">
      <c r="A203" s="279"/>
      <c r="B203" s="280"/>
      <c r="C203" s="64"/>
      <c r="D203" s="64"/>
      <c r="E203" s="64"/>
      <c r="F203" s="64"/>
      <c r="G203" s="64"/>
      <c r="H203" s="64"/>
    </row>
    <row r="204" spans="1:8" ht="15">
      <c r="A204" s="279"/>
      <c r="B204" s="280"/>
      <c r="C204" s="64"/>
      <c r="D204" s="64"/>
      <c r="E204" s="64"/>
      <c r="F204" s="64"/>
      <c r="G204" s="64"/>
      <c r="H204" s="64"/>
    </row>
    <row r="205" spans="1:8" ht="15">
      <c r="A205" s="279"/>
      <c r="B205" s="280"/>
      <c r="C205" s="64"/>
      <c r="D205" s="64"/>
      <c r="E205" s="64"/>
      <c r="F205" s="64"/>
      <c r="G205" s="64"/>
      <c r="H205" s="64"/>
    </row>
    <row r="206" spans="1:8" ht="15">
      <c r="A206" s="279"/>
      <c r="B206" s="280"/>
      <c r="C206" s="64"/>
      <c r="D206" s="64"/>
      <c r="E206" s="64"/>
      <c r="F206" s="64"/>
      <c r="G206" s="64"/>
      <c r="H206" s="64"/>
    </row>
    <row r="207" spans="1:8" ht="15">
      <c r="A207" s="279"/>
      <c r="B207" s="280"/>
      <c r="C207" s="64"/>
      <c r="D207" s="64"/>
      <c r="E207" s="64"/>
      <c r="F207" s="64"/>
      <c r="G207" s="64"/>
      <c r="H207" s="64"/>
    </row>
    <row r="208" spans="1:8" ht="15">
      <c r="A208" s="279"/>
      <c r="B208" s="280"/>
      <c r="C208" s="64"/>
      <c r="D208" s="64"/>
      <c r="E208" s="64"/>
      <c r="F208" s="64"/>
      <c r="G208" s="64"/>
      <c r="H208" s="64"/>
    </row>
    <row r="209" spans="1:8" ht="15">
      <c r="A209" s="279"/>
      <c r="B209" s="280"/>
      <c r="C209" s="64"/>
      <c r="D209" s="64"/>
      <c r="E209" s="64"/>
      <c r="F209" s="64"/>
      <c r="G209" s="64"/>
      <c r="H209" s="64"/>
    </row>
    <row r="210" spans="1:8" ht="15">
      <c r="A210" s="279"/>
      <c r="B210" s="280"/>
      <c r="C210" s="64"/>
      <c r="D210" s="64"/>
      <c r="E210" s="64"/>
      <c r="F210" s="64"/>
      <c r="G210" s="64"/>
      <c r="H210" s="64"/>
    </row>
  </sheetData>
  <mergeCells count="6">
    <mergeCell ref="C140:D140"/>
    <mergeCell ref="E140:F140"/>
    <mergeCell ref="G140:H140"/>
    <mergeCell ref="C181:D181"/>
    <mergeCell ref="E181:F181"/>
    <mergeCell ref="G181:H181"/>
  </mergeCells>
  <hyperlinks>
    <hyperlink ref="A4" location="Contents!A1" display="Return to Contents" xr:uid="{6AD66687-EE4F-45C2-8EB8-5453EDF7629B}"/>
  </hyperlinks>
  <pageMargins left="0.45" right="0.45" top="0.5" bottom="0.75" header="0.3" footer="0.3"/>
  <pageSetup scale="86" fitToHeight="0"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4EFF2-7136-46FF-ABF5-9FEFBF9E3D40}">
  <dimension ref="A1:B9"/>
  <sheetViews>
    <sheetView showGridLines="0" zoomScaleNormal="100" workbookViewId="0">
      <selection activeCell="D35" sqref="D35"/>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391</v>
      </c>
      <c r="B6" s="75"/>
    </row>
    <row r="7" spans="1:2" s="44" customFormat="1" ht="13.5" customHeight="1" thickBot="1">
      <c r="A7" s="61" t="s">
        <v>391</v>
      </c>
      <c r="B7" s="5"/>
    </row>
    <row r="8" spans="1:2" s="8" customFormat="1" ht="13.5" customHeight="1" thickTop="1" thickBot="1">
      <c r="A8" s="12" t="s">
        <v>392</v>
      </c>
      <c r="B8" s="4" t="s">
        <v>12</v>
      </c>
    </row>
    <row r="9" spans="1:2" s="8" customFormat="1" ht="13.5" thickBot="1">
      <c r="A9" s="12" t="s">
        <v>1642</v>
      </c>
      <c r="B9" s="86" t="s">
        <v>12</v>
      </c>
    </row>
  </sheetData>
  <hyperlinks>
    <hyperlink ref="A4" location="Contents!A1" display="Return to Contents" xr:uid="{46B42847-2FA4-4ABB-82F6-2BB8A6CC5445}"/>
  </hyperlinks>
  <pageMargins left="0.45" right="0.45" top="0.5" bottom="0.75" header="0.3" footer="0.3"/>
  <pageSetup orientation="portrait" horizontalDpi="1200" verticalDpi="1200" r:id="rId1"/>
  <headerFoot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2D5C-35B6-4EFE-953F-36EC2D619C53}">
  <dimension ref="A1:B111"/>
  <sheetViews>
    <sheetView showGridLines="0" tabSelected="1" zoomScaleNormal="100" workbookViewId="0">
      <selection activeCell="D1" sqref="D1"/>
    </sheetView>
  </sheetViews>
  <sheetFormatPr defaultColWidth="8.7109375" defaultRowHeight="15.75"/>
  <cols>
    <col min="1" max="1" width="12.5703125" style="82" customWidth="1"/>
    <col min="2" max="2" width="55" style="82" customWidth="1"/>
    <col min="3" max="8" width="8.7109375" style="82"/>
    <col min="9" max="9" width="8.7109375" style="82" customWidth="1"/>
    <col min="10" max="16384" width="8.7109375" style="82"/>
  </cols>
  <sheetData>
    <row r="1" spans="1:2" s="53" customFormat="1">
      <c r="A1" s="90" t="s">
        <v>1863</v>
      </c>
      <c r="B1" s="97"/>
    </row>
    <row r="2" spans="1:2" s="53" customFormat="1">
      <c r="A2" s="90" t="s">
        <v>2303</v>
      </c>
      <c r="B2" s="97"/>
    </row>
    <row r="3" spans="1:2">
      <c r="A3" s="83"/>
    </row>
    <row r="4" spans="1:2" s="65" customFormat="1" ht="18" customHeight="1">
      <c r="A4" s="90" t="s">
        <v>1812</v>
      </c>
      <c r="B4" s="67"/>
    </row>
    <row r="5" spans="1:2">
      <c r="B5" s="91" t="s">
        <v>0</v>
      </c>
    </row>
    <row r="6" spans="1:2">
      <c r="B6" s="92" t="s">
        <v>770</v>
      </c>
    </row>
    <row r="7" spans="1:2">
      <c r="B7" s="92" t="s">
        <v>735</v>
      </c>
    </row>
    <row r="8" spans="1:2">
      <c r="B8" s="93" t="s">
        <v>1</v>
      </c>
    </row>
    <row r="9" spans="1:2">
      <c r="B9" s="93" t="s">
        <v>20</v>
      </c>
    </row>
    <row r="10" spans="1:2">
      <c r="B10" s="93" t="s">
        <v>202</v>
      </c>
    </row>
    <row r="11" spans="1:2">
      <c r="B11" s="93" t="s">
        <v>1802</v>
      </c>
    </row>
    <row r="12" spans="1:2">
      <c r="B12" s="93" t="s">
        <v>732</v>
      </c>
    </row>
    <row r="13" spans="1:2">
      <c r="B13" s="93" t="s">
        <v>57</v>
      </c>
    </row>
    <row r="14" spans="1:2">
      <c r="B14" s="93" t="s">
        <v>1320</v>
      </c>
    </row>
    <row r="15" spans="1:2">
      <c r="B15" s="92" t="s">
        <v>773</v>
      </c>
    </row>
    <row r="16" spans="1:2">
      <c r="B16" s="93" t="s">
        <v>1806</v>
      </c>
    </row>
    <row r="17" spans="1:2">
      <c r="B17" s="93" t="s">
        <v>148</v>
      </c>
    </row>
    <row r="18" spans="1:2">
      <c r="B18" s="92" t="s">
        <v>1848</v>
      </c>
    </row>
    <row r="19" spans="1:2">
      <c r="B19" s="93" t="s">
        <v>1870</v>
      </c>
    </row>
    <row r="20" spans="1:2">
      <c r="B20" s="93" t="s">
        <v>1640</v>
      </c>
    </row>
    <row r="21" spans="1:2">
      <c r="B21" s="93" t="s">
        <v>164</v>
      </c>
    </row>
    <row r="22" spans="1:2">
      <c r="B22" s="93" t="s">
        <v>219</v>
      </c>
    </row>
    <row r="23" spans="1:2">
      <c r="B23" s="93" t="s">
        <v>36</v>
      </c>
    </row>
    <row r="24" spans="1:2">
      <c r="B24" s="93" t="s">
        <v>1800</v>
      </c>
    </row>
    <row r="25" spans="1:2">
      <c r="B25" s="93" t="s">
        <v>1871</v>
      </c>
    </row>
    <row r="26" spans="1:2">
      <c r="B26" s="93" t="s">
        <v>1325</v>
      </c>
    </row>
    <row r="27" spans="1:2">
      <c r="B27" s="93" t="s">
        <v>1327</v>
      </c>
    </row>
    <row r="28" spans="1:2">
      <c r="B28" s="93" t="s">
        <v>1862</v>
      </c>
    </row>
    <row r="29" spans="1:2">
      <c r="B29" s="93" t="s">
        <v>1801</v>
      </c>
    </row>
    <row r="30" spans="1:2">
      <c r="B30" s="92" t="s">
        <v>1853</v>
      </c>
    </row>
    <row r="31" spans="1:2">
      <c r="A31" s="84"/>
      <c r="B31" s="93" t="s">
        <v>1607</v>
      </c>
    </row>
    <row r="32" spans="1:2">
      <c r="B32" s="92" t="s">
        <v>553</v>
      </c>
    </row>
    <row r="33" spans="2:2">
      <c r="B33" s="93" t="s">
        <v>194</v>
      </c>
    </row>
    <row r="34" spans="2:2">
      <c r="B34" s="93" t="s">
        <v>1811</v>
      </c>
    </row>
    <row r="35" spans="2:2">
      <c r="B35" s="93" t="s">
        <v>157</v>
      </c>
    </row>
    <row r="36" spans="2:2">
      <c r="B36" s="92" t="s">
        <v>787</v>
      </c>
    </row>
    <row r="37" spans="2:2">
      <c r="B37" s="93" t="s">
        <v>1872</v>
      </c>
    </row>
    <row r="38" spans="2:2">
      <c r="B38" s="92" t="s">
        <v>1852</v>
      </c>
    </row>
    <row r="39" spans="2:2">
      <c r="B39" s="93" t="s">
        <v>1569</v>
      </c>
    </row>
    <row r="40" spans="2:2">
      <c r="B40" s="93" t="s">
        <v>42</v>
      </c>
    </row>
    <row r="41" spans="2:2">
      <c r="B41" s="93" t="s">
        <v>1864</v>
      </c>
    </row>
    <row r="42" spans="2:2">
      <c r="B42" s="92" t="s">
        <v>725</v>
      </c>
    </row>
    <row r="43" spans="2:2">
      <c r="B43" s="93" t="s">
        <v>1877</v>
      </c>
    </row>
    <row r="44" spans="2:2">
      <c r="B44" s="93" t="s">
        <v>1856</v>
      </c>
    </row>
    <row r="45" spans="2:2">
      <c r="B45" s="93" t="s">
        <v>1873</v>
      </c>
    </row>
    <row r="46" spans="2:2">
      <c r="B46" s="93" t="s">
        <v>1799</v>
      </c>
    </row>
    <row r="47" spans="2:2">
      <c r="B47" s="93" t="s">
        <v>1331</v>
      </c>
    </row>
    <row r="48" spans="2:2">
      <c r="B48" s="93" t="s">
        <v>1815</v>
      </c>
    </row>
    <row r="49" spans="1:2">
      <c r="B49" s="93" t="s">
        <v>238</v>
      </c>
    </row>
    <row r="50" spans="1:2">
      <c r="B50" s="93" t="s">
        <v>209</v>
      </c>
    </row>
    <row r="51" spans="1:2">
      <c r="B51" s="93" t="s">
        <v>804</v>
      </c>
    </row>
    <row r="52" spans="1:2">
      <c r="B52" s="93" t="s">
        <v>370</v>
      </c>
    </row>
    <row r="53" spans="1:2">
      <c r="B53" s="93" t="s">
        <v>372</v>
      </c>
    </row>
    <row r="54" spans="1:2">
      <c r="A54" s="85"/>
      <c r="B54" s="93" t="s">
        <v>375</v>
      </c>
    </row>
    <row r="55" spans="1:2">
      <c r="B55" s="93" t="s">
        <v>44</v>
      </c>
    </row>
    <row r="56" spans="1:2">
      <c r="A56" s="84"/>
      <c r="B56" s="93" t="s">
        <v>391</v>
      </c>
    </row>
    <row r="57" spans="1:2">
      <c r="A57" s="84"/>
      <c r="B57" s="93" t="s">
        <v>391</v>
      </c>
    </row>
    <row r="58" spans="1:2">
      <c r="A58" s="84"/>
      <c r="B58" s="93" t="s">
        <v>1876</v>
      </c>
    </row>
    <row r="59" spans="1:2">
      <c r="A59" s="84"/>
      <c r="B59" s="93" t="s">
        <v>873</v>
      </c>
    </row>
    <row r="60" spans="1:2">
      <c r="B60" s="92" t="s">
        <v>1920</v>
      </c>
    </row>
    <row r="61" spans="1:2">
      <c r="B61" s="93" t="s">
        <v>2730</v>
      </c>
    </row>
    <row r="62" spans="1:2">
      <c r="B62" s="93" t="s">
        <v>211</v>
      </c>
    </row>
    <row r="63" spans="1:2" s="84" customFormat="1">
      <c r="B63" s="93" t="s">
        <v>439</v>
      </c>
    </row>
    <row r="64" spans="1:2" s="84" customFormat="1">
      <c r="A64" s="82"/>
      <c r="B64" s="92" t="s">
        <v>147</v>
      </c>
    </row>
    <row r="65" spans="1:2" s="84" customFormat="1">
      <c r="A65" s="82"/>
      <c r="B65" s="93" t="s">
        <v>1843</v>
      </c>
    </row>
    <row r="66" spans="1:2" s="84" customFormat="1">
      <c r="A66" s="82"/>
      <c r="B66" s="93" t="s">
        <v>1875</v>
      </c>
    </row>
    <row r="67" spans="1:2" s="84" customFormat="1">
      <c r="A67" s="82"/>
      <c r="B67" s="93" t="s">
        <v>1780</v>
      </c>
    </row>
    <row r="68" spans="1:2">
      <c r="B68" s="92" t="s">
        <v>793</v>
      </c>
    </row>
    <row r="69" spans="1:2">
      <c r="B69" s="93" t="s">
        <v>356</v>
      </c>
    </row>
    <row r="70" spans="1:2">
      <c r="B70" s="92" t="s">
        <v>1919</v>
      </c>
    </row>
    <row r="71" spans="1:2">
      <c r="B71" s="92" t="s">
        <v>561</v>
      </c>
    </row>
    <row r="72" spans="1:2">
      <c r="B72" s="92" t="s">
        <v>1568</v>
      </c>
    </row>
    <row r="73" spans="1:2">
      <c r="B73" s="92" t="s">
        <v>1807</v>
      </c>
    </row>
    <row r="74" spans="1:2">
      <c r="B74" s="92" t="s">
        <v>689</v>
      </c>
    </row>
    <row r="75" spans="1:2">
      <c r="B75" s="92" t="s">
        <v>704</v>
      </c>
    </row>
    <row r="76" spans="1:2">
      <c r="B76" s="92" t="s">
        <v>521</v>
      </c>
    </row>
    <row r="77" spans="1:2">
      <c r="B77" s="92" t="s">
        <v>153</v>
      </c>
    </row>
    <row r="78" spans="1:2">
      <c r="B78" s="92" t="s">
        <v>1921</v>
      </c>
    </row>
    <row r="79" spans="1:2">
      <c r="B79" s="93" t="s">
        <v>217</v>
      </c>
    </row>
    <row r="80" spans="1:2">
      <c r="B80" s="92" t="s">
        <v>799</v>
      </c>
    </row>
    <row r="81" spans="2:2">
      <c r="B81" s="93" t="s">
        <v>1845</v>
      </c>
    </row>
    <row r="82" spans="2:2">
      <c r="B82" s="93" t="s">
        <v>1813</v>
      </c>
    </row>
    <row r="83" spans="2:2">
      <c r="B83" s="92" t="s">
        <v>660</v>
      </c>
    </row>
    <row r="84" spans="2:2">
      <c r="B84" s="92" t="s">
        <v>706</v>
      </c>
    </row>
    <row r="85" spans="2:2">
      <c r="B85" s="92" t="s">
        <v>688</v>
      </c>
    </row>
    <row r="86" spans="2:2">
      <c r="B86" s="93" t="s">
        <v>1779</v>
      </c>
    </row>
    <row r="87" spans="2:2">
      <c r="B87" s="93" t="s">
        <v>357</v>
      </c>
    </row>
    <row r="88" spans="2:2">
      <c r="B88" s="92" t="s">
        <v>740</v>
      </c>
    </row>
    <row r="89" spans="2:2">
      <c r="B89" s="92" t="s">
        <v>1808</v>
      </c>
    </row>
    <row r="90" spans="2:2">
      <c r="B90" s="92" t="s">
        <v>731</v>
      </c>
    </row>
    <row r="91" spans="2:2">
      <c r="B91" s="92" t="s">
        <v>715</v>
      </c>
    </row>
    <row r="92" spans="2:2">
      <c r="B92" s="94" t="s">
        <v>1803</v>
      </c>
    </row>
    <row r="93" spans="2:2">
      <c r="B93" s="94" t="s">
        <v>1809</v>
      </c>
    </row>
    <row r="94" spans="2:2">
      <c r="B94" s="92" t="s">
        <v>1332</v>
      </c>
    </row>
    <row r="95" spans="2:2">
      <c r="B95" s="92" t="s">
        <v>1333</v>
      </c>
    </row>
    <row r="96" spans="2:2">
      <c r="B96" s="92" t="s">
        <v>1566</v>
      </c>
    </row>
    <row r="97" spans="1:2">
      <c r="B97" s="94" t="s">
        <v>1810</v>
      </c>
    </row>
    <row r="98" spans="1:2" s="84" customFormat="1">
      <c r="A98" s="82"/>
      <c r="B98" s="93" t="s">
        <v>245</v>
      </c>
    </row>
    <row r="99" spans="1:2" s="85" customFormat="1">
      <c r="A99" s="84"/>
      <c r="B99" s="95" t="s">
        <v>47</v>
      </c>
    </row>
    <row r="100" spans="1:2">
      <c r="B100" s="93" t="s">
        <v>246</v>
      </c>
    </row>
    <row r="101" spans="1:2">
      <c r="B101" s="92" t="s">
        <v>750</v>
      </c>
    </row>
    <row r="102" spans="1:2" s="84" customFormat="1">
      <c r="A102" s="82"/>
      <c r="B102" s="92" t="s">
        <v>1874</v>
      </c>
    </row>
    <row r="103" spans="1:2">
      <c r="B103" s="93" t="s">
        <v>53</v>
      </c>
    </row>
    <row r="104" spans="1:2">
      <c r="B104" s="93" t="s">
        <v>753</v>
      </c>
    </row>
    <row r="105" spans="1:2">
      <c r="B105" s="92" t="s">
        <v>1849</v>
      </c>
    </row>
    <row r="106" spans="1:2">
      <c r="B106" s="92" t="s">
        <v>1922</v>
      </c>
    </row>
    <row r="107" spans="1:2">
      <c r="B107" s="92" t="s">
        <v>772</v>
      </c>
    </row>
    <row r="108" spans="1:2">
      <c r="A108" s="84"/>
      <c r="B108" s="92" t="s">
        <v>1844</v>
      </c>
    </row>
    <row r="109" spans="1:2">
      <c r="B109" s="92" t="s">
        <v>925</v>
      </c>
    </row>
    <row r="110" spans="1:2">
      <c r="B110" s="93" t="s">
        <v>393</v>
      </c>
    </row>
    <row r="111" spans="1:2">
      <c r="B111" s="93" t="s">
        <v>55</v>
      </c>
    </row>
  </sheetData>
  <sortState xmlns:xlrd2="http://schemas.microsoft.com/office/spreadsheetml/2017/richdata2" ref="A6:B111">
    <sortCondition ref="B5:B111"/>
  </sortState>
  <hyperlinks>
    <hyperlink ref="B8" location="Advancement!A1" display="Alumni Association" xr:uid="{3892783F-4462-44D9-8AAE-7F3C635910DB}"/>
    <hyperlink ref="B46" location="Advancement!A7" display="Ford Alumni Center" xr:uid="{D5ADB27A-7E76-4F87-AC16-148DE81F8352}"/>
    <hyperlink ref="B13" location="Athletics!A6" display="Athletics" xr:uid="{C885892C-E1D7-4DB0-B409-379424C193D7}"/>
    <hyperlink ref="B11" location="Design!A32" display="Arts &amp; Administration" xr:uid="{CB475B1D-D3A7-4C83-BFF7-BC4B02A2E210}"/>
    <hyperlink ref="B79" location="Design!A35" display="Oregon Leadership in Sustainability" xr:uid="{C6BFBD38-4151-41BC-9D84-A98C6523949C}"/>
    <hyperlink ref="B10" location="Design!A9" display="Architecture &amp; Interior Architecture" xr:uid="{19ADB3BE-8328-4A0B-9C64-B3725BEDEEB4}"/>
    <hyperlink ref="B50" location="Design!A19" display="Historic Preservation" xr:uid="{71E09AC1-99F0-48A2-98D7-ED44F63634C8}"/>
    <hyperlink ref="B62" location="Design!A22" display="Landscape Architecture" xr:uid="{EAF3FF43-4AD6-4A6A-B7FC-8153B362118C}"/>
    <hyperlink ref="B34" location="Design!A27" display="Department of Product Design" xr:uid="{72F30037-DE5E-4EFF-BAC0-E56E2313BE7B}"/>
    <hyperlink ref="B9" location="CAS!A6" display="American Enlgish Institute" xr:uid="{AD09DE22-016B-4742-B624-E64C16324FEC}"/>
    <hyperlink ref="B82" location="Design!A38" display="Planning, Public Policy ad Management" xr:uid="{F7CC2852-EF46-4EE8-A0A0-AE1F7C891AA2}"/>
    <hyperlink ref="B5" location="Advancement!A1" display="Advancement" xr:uid="{15DF4D9C-644A-4C58-B6E4-A31F6F303607}"/>
    <hyperlink ref="B26" location="Design!A5" display="College of Design" xr:uid="{799FE8C5-F0CB-45CF-90E9-2CDC88E10A3E}"/>
    <hyperlink ref="B92" location="Design!A8" display="School Architecture &amp; Environment" xr:uid="{2417CAF3-7FE0-4863-8CBF-EFC6D2809583}"/>
    <hyperlink ref="B93" location="Design!A26" display="School of Art &amp; Design" xr:uid="{3B19C236-D964-4849-8436-F028E48B417B}"/>
    <hyperlink ref="B97" location="Design!A31" display="School of Planning, Public Policy and Management" xr:uid="{037A32A5-BFF1-45B1-9A24-C3D0A18DC892}"/>
    <hyperlink ref="B25" location="CAS!A1" display="College of Arts &amp; Sciences (CAS)" xr:uid="{A87D5F89-E331-4408-8613-D643336C7D6B}"/>
    <hyperlink ref="B27" location="Education!A1" display="College of Education" xr:uid="{F9006AFE-CB71-4250-AB03-9E820C210BF8}"/>
    <hyperlink ref="B22" location="Education!A6" display="Center for Equity Promotion (CEQP)" xr:uid="{41B6386B-6F7A-4C1E-BF4D-8B6FA0D92122}"/>
    <hyperlink ref="B28" location="Education!A8" display="Communication Disorders &amp; Sciences" xr:uid="{87C88CF2-FB2C-4AF6-B6A8-F059578B5D22}"/>
    <hyperlink ref="B41" location="Education!A53" display="Educ Methodology, Policy, Leadership" xr:uid="{00213334-278A-4507-A871-2937A7E32B77}"/>
    <hyperlink ref="B49" location="Education!A57" display="HEDCO Clinic" xr:uid="{E07C69F0-E725-4543-893A-5D98E4554800}"/>
    <hyperlink ref="B100" location="Education!A101" display="Student Academic Services" xr:uid="{3C613EC4-6E60-43AD-A976-82AC45111C84}"/>
    <hyperlink ref="B66" location="LCB!A1" display="Lundquist College of Business (LCB)" xr:uid="{1EDC7A98-2EEE-4D89-AC60-36FD7FB0A34E}"/>
    <hyperlink ref="B64" location="LCB!A32" display="Lillis Business Complex" xr:uid="{10BBEB92-1C59-40B2-8261-AF4C44540EEC}"/>
    <hyperlink ref="B77" location="LCB!A100" display="Oregon Executive MBA" xr:uid="{8235D385-6137-4132-9DCB-339C0B934702}"/>
    <hyperlink ref="B17" location="LCB!A11" display="Business Research Institute" xr:uid="{F65CF7D3-29B9-43FD-9847-5B7E708DE26F}"/>
    <hyperlink ref="B16" location="'Business Affairs'!A1" display="Business Affairs" xr:uid="{C0260942-B8B7-4FD3-B709-10BD9A280C82}"/>
    <hyperlink ref="B19" location="CPFM!A1" display="Campus Planning and Facilities Management" xr:uid="{AC835577-0C4A-4C37-BA5E-5DBE91EE52DA}"/>
    <hyperlink ref="B35" location="CPFM!A6" display="Design and Construction" xr:uid="{97F1D2B9-AE82-4FF3-A58E-05252881ADE0}"/>
    <hyperlink ref="B44" location="CPFM!A18" display="Facilties Services" xr:uid="{16446AB0-E907-4F5B-AE81-13E7647EAE1A}"/>
    <hyperlink ref="B65" location="CPFM!A34" display="Lock Shop" xr:uid="{D5430370-1088-4DB6-81D2-0AE171678A39}"/>
    <hyperlink ref="B20" location="'Campus Svcs'!A1" display="Campus Services" xr:uid="{220BC12A-8D71-4926-A2AC-6844478E45A6}"/>
    <hyperlink ref="B86" location="'Campus Svcs'!A6" display="Printing" xr:uid="{E890B746-E183-4D6F-A54E-F31AC3A70545}"/>
    <hyperlink ref="B104" location="'Campus Svcs'!A14" display="Transportation Services" xr:uid="{1EFFE12B-5BCC-4884-971E-C12BDED58B06}"/>
    <hyperlink ref="B110" location="'Campus Svcs'!A61" display="Vivian Olum Child Development Center" xr:uid="{9B0FBFAA-1C50-4E2A-8A3A-FA959E6F2EA1}"/>
    <hyperlink ref="B111" location="CAS!A79" display="Yamada Language Center" xr:uid="{FFF31132-D814-46C4-8DF6-A0F0B71BDA6A}"/>
    <hyperlink ref="B103" location="CAS!A70" display="Theater Arts" xr:uid="{2F57CD14-CE38-458F-B6B8-797EDF3EB547}"/>
    <hyperlink ref="B55" location="CAS!A55" display="Human Physiology" xr:uid="{2ACC6FC9-77E3-4F89-8F95-CD9061125ECF}"/>
    <hyperlink ref="B51" location="CAS!A50" display="History" xr:uid="{3589F9CE-2157-4DAB-BBF8-539A50724682}"/>
    <hyperlink ref="B40" location="CAS!A47" display="Earth Sciences" xr:uid="{E9CFB1CB-565F-4722-9EC5-0A757D4C9A8D}"/>
    <hyperlink ref="B29" location="CAS!A44" display="Computer &amp; Information Science" xr:uid="{2BED67E5-585B-444E-BC7A-F150A5357EB3}"/>
    <hyperlink ref="B24" location="CAS!A41" display="Cinema Studies" xr:uid="{B2023DF5-86FB-4866-8575-11C21CDD3199}"/>
    <hyperlink ref="B23" location="CAS!A36" display="Chemistry" xr:uid="{0C853573-D440-478F-B863-4589860BAF9E}"/>
    <hyperlink ref="B14" location="CAS!A29" display="Biology" xr:uid="{9F4DC558-A1F5-4659-BD91-B7E441AE3548}"/>
    <hyperlink ref="B96" location="Music!A1" display="School of Music and Dance" xr:uid="{C37B5864-B286-4025-A26E-8D390AAA2D33}"/>
    <hyperlink ref="B98" location="Education!A87" display="School Psychology" xr:uid="{FC68CC62-8B24-4568-B7AD-4CFA187C3A81}"/>
    <hyperlink ref="B37" location="DEI!A1" display="Division of Equity and Inclusion (DEI)" xr:uid="{F5085040-E3EC-47BE-AB53-7025FC77F10D}"/>
    <hyperlink ref="B69" location="DEI!A1" display="Multicultural Academic Excellence" xr:uid="{548EBABA-7C7F-4BD6-8761-BE3DEFAEFF88}"/>
    <hyperlink ref="B38" location="'Global Engagement'!A1" display="Division of Global Engagement" xr:uid="{F3B7F7AF-8321-4E8F-B5F0-34EC29307713}"/>
    <hyperlink ref="B39" location="'Student Life'!A1" display="Division of Student Life" xr:uid="{347B6C34-BFC3-4034-B75B-2ED94DCF52A8}"/>
    <hyperlink ref="B12" location="'Student Life'!A6" display="Associated Students of the University of Oregon (ASUO)" xr:uid="{3A279A12-82FD-49D8-8832-F56C7D04CE4F}"/>
    <hyperlink ref="B21" location="'Student Life'!A10" display="Career Center" xr:uid="{CC88D7B7-8A95-4DCD-9119-477F0C67DA6D}"/>
    <hyperlink ref="B33" location="'Student Life'!A32" display="Dean of Students" xr:uid="{CD932A68-F229-4C29-B785-74C11E773A3D}"/>
    <hyperlink ref="B43" location="EMU!A1" display="Erb Memorial Union" xr:uid="{BDBEE341-93A6-473C-860B-3BDF3D7BB621}"/>
    <hyperlink ref="B52" location="'Student Life'!A50" display="Holden Leadership Center" xr:uid="{55BA6D35-E6B3-46AD-8EBE-38BD8BA1F2B0}"/>
    <hyperlink ref="B81" location="'PE &amp; Rec'!A1" display="Physical Education &amp; Recreation" xr:uid="{95250F72-A157-4318-BCE6-AEFE86BEABAE}"/>
    <hyperlink ref="B45" location="FASS!A1" display="Finance and Administration Shared Services (FASS)" xr:uid="{D8C5626E-7F66-446A-83C3-C70179E08034}"/>
    <hyperlink ref="B67" location="'FASS-Mail'!A1" display="Mail Services" xr:uid="{5F53D698-C2D3-49F2-B4D5-63F45AB46B2B}"/>
    <hyperlink ref="B47" location="'General Counsel'!A1" display="General Counsel" xr:uid="{74192536-1B57-40E7-84A0-9C7A59F68061}"/>
    <hyperlink ref="B87" location="'General Counsel'!A1" display="Public Records" xr:uid="{AB7491A3-1BD5-4BE1-8ECB-3356B4192D7B}"/>
    <hyperlink ref="B53" location="Honors!A1" display="Honors College" xr:uid="{E7191D65-C2BD-416E-8EF1-8A7E1130CD43}"/>
    <hyperlink ref="B56" location="'Human Resources'!A1" display="Human Resources" xr:uid="{8C633E49-2F2D-467D-8B22-5E8A54D90553}"/>
    <hyperlink ref="B59" location="'Human Resources'!A1" display="Investigations and Civil Rights Compliance" xr:uid="{A334D542-C488-4B01-8DB1-B4445B52AB2F}"/>
    <hyperlink ref="B57" location="'Human Resources'!A1" display="Human Resources" xr:uid="{4C86AF93-E201-4518-94C2-C9925B4261BD}"/>
    <hyperlink ref="B58" location="IS!A1" display="Information Services (IS)" xr:uid="{42AAEEEB-AEE2-4581-8CE1-117BA2671105}"/>
    <hyperlink ref="B63" location="Library!A6" display="Libraries" xr:uid="{F1832CD3-91E5-41E4-BCFE-3267F733EFDF}"/>
    <hyperlink ref="B73" location="Provost!A1" display="Office of the Provost" xr:uid="{8E21F10C-BEC9-4EDD-8DD3-B332269FA2D0}"/>
    <hyperlink ref="B60" location="JSMA!A1" display="Jordan Schnitzer Museum of Art" xr:uid="{E1D63E28-4A1F-440E-8846-7A541175DB83}"/>
    <hyperlink ref="B70" location="MNCH!A1" display="Museum of Natural and Cultural History" xr:uid="{22A0C8EF-B89F-4EAB-8FD5-170D3827F107}"/>
    <hyperlink ref="B75" location="Provost!A8" display="Online and Distance Education" xr:uid="{F0E13CA4-AF0D-4667-94CF-92ED558F482B}"/>
    <hyperlink ref="B84" location="'UO Portland'!A1" display="Portland Programs" xr:uid="{A13B7BDE-131D-4D4E-8C5B-5C6849EF386E}"/>
    <hyperlink ref="B72" location="Research!A1" display="Office of Research and Innovation" xr:uid="{AA61EFA0-0F6B-4039-9288-5380BB485F09}"/>
    <hyperlink ref="B89" location="Research!A1" display="Research and Innovation" xr:uid="{44D03236-1A68-41F7-9D3C-BD8D522C84E3}"/>
    <hyperlink ref="B78" location="OIMB!A1" display="Oregon Institute of Marine Biology" xr:uid="{2F97044B-D199-4442-904A-5B4D1BDA1E87}"/>
    <hyperlink ref="B83" location="Police!A1" display="Police Department" xr:uid="{A1FFC60A-88BC-46A5-9D02-B8CF4F51A000}"/>
    <hyperlink ref="B85" location="President!A1" display="President's Office" xr:uid="{F4ABB7E9-B65F-4213-80B2-1D9F47876096}"/>
    <hyperlink ref="B74" location="President!A1" display="Ombuds Program" xr:uid="{7D69E6C7-FB9D-4CE9-8148-26FFF7896206}"/>
    <hyperlink ref="B91" location="'Safety &amp; Risk'!A1" display="Safety and Risk Services" xr:uid="{11442000-0D6C-4E2D-8375-501B787BB536}"/>
    <hyperlink ref="B18" location="'Safety &amp; Risk'!A6" display="Campus GIS Mapping" xr:uid="{4C062353-002B-4936-95D4-3072812A3899}"/>
    <hyperlink ref="B42" location="'Safety &amp; Risk'!A14" display="Environmental Health &amp; Safety" xr:uid="{5374E24A-C181-4E29-B41F-1AC0E462C4BD}"/>
    <hyperlink ref="B90" location="'Safety &amp; Risk'!A34" display="Risk Management" xr:uid="{D542F3CC-3D03-4AE2-A564-EFE4C493F5E0}"/>
    <hyperlink ref="B94" location="Journalism!A1" display="School of Journalism and Communication" xr:uid="{D60879EC-21F9-40E0-AAA3-C95263D5FD41}"/>
    <hyperlink ref="B95" location="Law!A1" display="School of Law" xr:uid="{67212224-708A-4334-998E-68AEE2186E9B}"/>
    <hyperlink ref="B32" location="Music!A1" display="Dance" xr:uid="{6F9EC43D-5160-4B73-94CA-B63259C98AF3}"/>
    <hyperlink ref="B71" location="Music!A1" display="Music" xr:uid="{3FABD065-11A7-4199-B08D-175ADD3A59FA}"/>
    <hyperlink ref="B76" location="SOMD!A99" display="Oregon Bach Festival" xr:uid="{C0194BEB-3457-4443-9515-1E3A922AD4C7}"/>
    <hyperlink ref="B102" location="SSEM!A1" display="Student Services &amp; Enrollment Management (SSEM)" xr:uid="{0C6B2B10-097A-4F9D-854C-4FD830E09314}"/>
    <hyperlink ref="B7" location="SSEM!A6" display="Admissions" xr:uid="{5ACDE1AC-CDFB-4770-9F68-38833A9C3BB7}"/>
    <hyperlink ref="B30" location="SSEM!A12" display="Continuing &amp; Professional Education" xr:uid="{498E9B0C-B73B-458E-9459-B56A741F5802}"/>
    <hyperlink ref="B31" location="'Health Svcs'!A6" display="Counseling Services" xr:uid="{284ADB8C-E363-4D39-875F-B272ADC2E1E5}"/>
    <hyperlink ref="B54" location="Housing!A1" display="Housing" xr:uid="{9CA9AB62-9E24-407E-A056-55A8EB30AF50}"/>
    <hyperlink ref="B88" location="SSEM!A40" display="Registrar's Office" xr:uid="{356B5D9B-744E-43E7-8B45-7F78D768F02D}"/>
    <hyperlink ref="B101" location="SSEM!A62" display="Student Orientation" xr:uid="{10B51D5F-428E-4A1F-ACBA-EABA5FB1C635}"/>
    <hyperlink ref="B108" location="'Univ Health Svcs'!A1" display="University Health Services" xr:uid="{5A573A74-7919-40EB-9A7B-09B234A8FF06}"/>
    <hyperlink ref="B109" location="SSEM!A70" display="University Testing Center" xr:uid="{0519760B-6849-4BB4-AD69-AF8179ABAAFE}"/>
    <hyperlink ref="B106" location="UESS!A1" display="Undergraduate Education and Student Success" xr:uid="{AAA1FF3D-27F4-41B9-8C99-6ABD9D07D0C1}"/>
    <hyperlink ref="B6" location="UESS!A1" display="Academic Residential Community (ARC)" xr:uid="{6809A9C8-CCF1-42F1-8459-31C6658FDE91}"/>
    <hyperlink ref="B105" location="UESS!A1" display="Tutoring and Academic Engagement Center" xr:uid="{A4D9B2F4-6F61-4C0D-8AD5-66C4A62DCB24}"/>
    <hyperlink ref="B107" location="'Univ Comm'!A1" display="University Communications" xr:uid="{1C52B757-71A1-4600-A549-C81E7BB68F87}"/>
    <hyperlink ref="B15" location="'Univ Comm'!A6" display="Brand Management" xr:uid="{50E6F458-F156-44D3-BC99-6CC99AF1FC90}"/>
    <hyperlink ref="B36" location="'Univ Comm'!A30" display="Digital and Social Media Communications" xr:uid="{2CF4581C-E1B5-46E5-93C4-3D7DDB02ABE8}"/>
    <hyperlink ref="B68" location="'Univ Comm'!A34" display="Marketing Communications" xr:uid="{FDAF1935-282D-4C47-BEAD-8C0C6DE818DC}"/>
    <hyperlink ref="B80" location="'Univ Comm'!A46" display="Oregon Quarterly" xr:uid="{5A2B622B-D41E-45A0-B6D5-0CA53AF7B681}"/>
    <hyperlink ref="B48" location="'Grad Studies'!A1" display="Graduate Studies" xr:uid="{27D2511F-D412-443F-A1A9-B43597B0464E}"/>
    <hyperlink ref="B99" location="IS!A48" display="Social Science Instructional Lab" xr:uid="{C46FC165-9A08-4469-835E-B625E96825D5}"/>
    <hyperlink ref="B61" location="'Knight Campus'!Print_Titles" display="Knight Campus" xr:uid="{95608923-0539-403C-A896-9563E0CDEC99}"/>
  </hyperlinks>
  <pageMargins left="0.45" right="0.45" top="0.5" bottom="0.75" header="0.3" footer="0.3"/>
  <pageSetup orientation="portrait" horizontalDpi="1200" verticalDpi="1200" r:id="rId1"/>
  <headerFooter differentFirst="1">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599B7-4DF2-4170-B3F4-6A025043D55F}">
  <sheetPr>
    <pageSetUpPr fitToPage="1"/>
  </sheetPr>
  <dimension ref="A1:B107"/>
  <sheetViews>
    <sheetView showGridLines="0" zoomScaleNormal="100" workbookViewId="0">
      <selection activeCell="C6" sqref="C6"/>
    </sheetView>
  </sheetViews>
  <sheetFormatPr defaultColWidth="9.140625" defaultRowHeight="12.75"/>
  <cols>
    <col min="1" max="1" width="65.5703125" style="8" customWidth="1"/>
    <col min="2" max="2" width="16.5703125" style="115" customWidth="1"/>
    <col min="3" max="16384" width="9.140625" style="40"/>
  </cols>
  <sheetData>
    <row r="1" spans="1:2" s="53" customFormat="1" ht="15.75">
      <c r="A1" s="90" t="s">
        <v>1863</v>
      </c>
      <c r="B1" s="112"/>
    </row>
    <row r="2" spans="1:2" s="53" customFormat="1" ht="15.75">
      <c r="A2" s="90" t="s">
        <v>2754</v>
      </c>
      <c r="B2" s="112"/>
    </row>
    <row r="3" spans="1:2" s="65" customFormat="1" ht="19.5">
      <c r="A3" s="66"/>
      <c r="B3" s="59"/>
    </row>
    <row r="4" spans="1:2" s="8" customFormat="1" ht="14.25" customHeight="1">
      <c r="A4" s="116" t="s">
        <v>1812</v>
      </c>
      <c r="B4" s="60" t="s">
        <v>2755</v>
      </c>
    </row>
    <row r="5" spans="1:2" s="8" customFormat="1" ht="14.25" customHeight="1">
      <c r="A5" s="54"/>
      <c r="B5" s="111"/>
    </row>
    <row r="6" spans="1:2" s="65" customFormat="1" ht="18" customHeight="1" thickBot="1">
      <c r="A6" s="74" t="s">
        <v>406</v>
      </c>
      <c r="B6" s="113"/>
    </row>
    <row r="7" spans="1:2" s="8" customFormat="1" ht="15" thickBot="1">
      <c r="A7" s="151" t="s">
        <v>406</v>
      </c>
      <c r="B7" s="152"/>
    </row>
    <row r="8" spans="1:2" s="8" customFormat="1" ht="14.25" thickTop="1" thickBot="1">
      <c r="A8" s="163" t="s">
        <v>1846</v>
      </c>
      <c r="B8" s="164"/>
    </row>
    <row r="9" spans="1:2" s="8" customFormat="1" ht="14.25" thickBot="1">
      <c r="A9" s="157" t="s">
        <v>2403</v>
      </c>
      <c r="B9" s="153"/>
    </row>
    <row r="10" spans="1:2" s="8" customFormat="1" ht="13.5" customHeight="1" thickBot="1">
      <c r="A10" s="154" t="s">
        <v>2404</v>
      </c>
      <c r="B10" s="153" t="s">
        <v>2843</v>
      </c>
    </row>
    <row r="11" spans="1:2" s="8" customFormat="1" ht="13.5" customHeight="1" thickBot="1">
      <c r="A11" s="154" t="s">
        <v>2405</v>
      </c>
      <c r="B11" s="153" t="s">
        <v>1766</v>
      </c>
    </row>
    <row r="12" spans="1:2" s="8" customFormat="1" ht="13.5" customHeight="1" thickBot="1">
      <c r="A12" s="154" t="s">
        <v>1768</v>
      </c>
      <c r="B12" s="153" t="s">
        <v>1766</v>
      </c>
    </row>
    <row r="13" spans="1:2" s="8" customFormat="1" ht="13.5" customHeight="1" thickBot="1">
      <c r="A13" s="154" t="s">
        <v>1767</v>
      </c>
      <c r="B13" s="153" t="s">
        <v>2844</v>
      </c>
    </row>
    <row r="14" spans="1:2" s="8" customFormat="1" ht="13.5" thickBot="1">
      <c r="A14" s="163"/>
      <c r="B14" s="164"/>
    </row>
    <row r="15" spans="1:2" s="8" customFormat="1" ht="14.25" thickBot="1">
      <c r="A15" s="157" t="s">
        <v>1769</v>
      </c>
      <c r="B15" s="164"/>
    </row>
    <row r="16" spans="1:2" s="8" customFormat="1" ht="13.5" thickBot="1">
      <c r="A16" s="154" t="s">
        <v>1771</v>
      </c>
      <c r="B16" s="153" t="s">
        <v>1772</v>
      </c>
    </row>
    <row r="17" spans="1:2" s="8" customFormat="1" ht="13.5" thickBot="1">
      <c r="A17" s="167" t="s">
        <v>1770</v>
      </c>
      <c r="B17" s="153" t="s">
        <v>2846</v>
      </c>
    </row>
    <row r="18" spans="1:2" s="8" customFormat="1" ht="13.5" thickBot="1">
      <c r="A18" s="154" t="s">
        <v>2845</v>
      </c>
      <c r="B18" s="153" t="s">
        <v>2847</v>
      </c>
    </row>
    <row r="19" spans="1:2" s="8" customFormat="1" ht="12.6" customHeight="1" thickBot="1">
      <c r="A19" s="163"/>
      <c r="B19" s="164"/>
    </row>
    <row r="20" spans="1:2" s="8" customFormat="1" ht="14.25" thickBot="1">
      <c r="A20" s="157" t="s">
        <v>2406</v>
      </c>
      <c r="B20" s="164"/>
    </row>
    <row r="21" spans="1:2" s="8" customFormat="1" ht="13.5" thickBot="1">
      <c r="A21" s="167" t="s">
        <v>2407</v>
      </c>
      <c r="B21" s="165" t="s">
        <v>1766</v>
      </c>
    </row>
    <row r="22" spans="1:2" s="8" customFormat="1" ht="13.5" thickBot="1">
      <c r="A22" s="167" t="s">
        <v>2408</v>
      </c>
      <c r="B22" s="159" t="s">
        <v>2409</v>
      </c>
    </row>
    <row r="23" spans="1:2" s="8" customFormat="1" ht="13.5" thickBot="1">
      <c r="A23" s="167" t="s">
        <v>2410</v>
      </c>
      <c r="B23" s="153" t="s">
        <v>2848</v>
      </c>
    </row>
    <row r="24" spans="1:2" s="8" customFormat="1" ht="13.5" thickBot="1">
      <c r="A24" s="167" t="s">
        <v>2411</v>
      </c>
      <c r="B24" s="153" t="s">
        <v>2849</v>
      </c>
    </row>
    <row r="25" spans="1:2" s="8" customFormat="1" ht="13.5" thickBot="1">
      <c r="A25" s="167" t="s">
        <v>2412</v>
      </c>
      <c r="B25" s="153" t="s">
        <v>2850</v>
      </c>
    </row>
    <row r="26" spans="1:2" s="8" customFormat="1" ht="13.5" thickBot="1">
      <c r="A26" s="167" t="s">
        <v>2413</v>
      </c>
      <c r="B26" s="153" t="s">
        <v>2851</v>
      </c>
    </row>
    <row r="27" spans="1:2" s="8" customFormat="1" ht="13.5" thickBot="1">
      <c r="A27" s="167"/>
      <c r="B27" s="168"/>
    </row>
    <row r="28" spans="1:2" s="8" customFormat="1" ht="14.25" thickBot="1">
      <c r="A28" s="157" t="s">
        <v>2414</v>
      </c>
      <c r="B28" s="168"/>
    </row>
    <row r="29" spans="1:2" s="8" customFormat="1" ht="15" customHeight="1" thickBot="1">
      <c r="A29" s="169" t="s">
        <v>1776</v>
      </c>
      <c r="B29" s="166">
        <v>100</v>
      </c>
    </row>
    <row r="30" spans="1:2" s="8" customFormat="1" ht="13.5" thickBot="1">
      <c r="A30" s="169" t="s">
        <v>1777</v>
      </c>
      <c r="B30" s="166" t="s">
        <v>1766</v>
      </c>
    </row>
    <row r="31" spans="1:2" s="8" customFormat="1" ht="15" customHeight="1" thickBot="1">
      <c r="A31" s="169" t="s">
        <v>2171</v>
      </c>
      <c r="B31" s="166">
        <v>125</v>
      </c>
    </row>
    <row r="32" spans="1:2" s="8" customFormat="1" ht="13.5" thickBot="1">
      <c r="A32" s="167" t="s">
        <v>1773</v>
      </c>
      <c r="B32" s="165" t="s">
        <v>1766</v>
      </c>
    </row>
    <row r="33" spans="1:2" s="8" customFormat="1" ht="14.1" customHeight="1" thickBot="1">
      <c r="A33" s="167" t="s">
        <v>2172</v>
      </c>
      <c r="B33" s="153" t="s">
        <v>2852</v>
      </c>
    </row>
    <row r="34" spans="1:2" s="8" customFormat="1" ht="15" customHeight="1" thickBot="1">
      <c r="A34" s="167" t="s">
        <v>2415</v>
      </c>
      <c r="B34" s="153" t="s">
        <v>2853</v>
      </c>
    </row>
    <row r="35" spans="1:2" s="8" customFormat="1" ht="13.5" thickBot="1">
      <c r="A35" s="167" t="s">
        <v>2416</v>
      </c>
      <c r="B35" s="153" t="s">
        <v>2854</v>
      </c>
    </row>
    <row r="36" spans="1:2" s="8" customFormat="1" ht="13.5" thickBot="1">
      <c r="A36" s="167" t="s">
        <v>2417</v>
      </c>
      <c r="B36" s="153" t="s">
        <v>2855</v>
      </c>
    </row>
    <row r="37" spans="1:2" s="8" customFormat="1" ht="13.5" thickBot="1">
      <c r="A37" s="167"/>
      <c r="B37" s="156"/>
    </row>
    <row r="38" spans="1:2" s="8" customFormat="1" ht="13.5" thickBot="1">
      <c r="A38" s="171" t="s">
        <v>2418</v>
      </c>
      <c r="B38" s="155"/>
    </row>
    <row r="39" spans="1:2" s="8" customFormat="1" ht="13.5" thickBot="1">
      <c r="A39" s="167" t="s">
        <v>2419</v>
      </c>
      <c r="B39" s="153">
        <v>87</v>
      </c>
    </row>
    <row r="40" spans="1:2" s="8" customFormat="1" ht="13.5" thickBot="1">
      <c r="A40" s="167" t="s">
        <v>2420</v>
      </c>
      <c r="B40" s="153">
        <v>745</v>
      </c>
    </row>
    <row r="41" spans="1:2" s="8" customFormat="1" ht="13.5" thickBot="1">
      <c r="A41" s="167" t="s">
        <v>2421</v>
      </c>
      <c r="B41" s="153">
        <v>235</v>
      </c>
    </row>
    <row r="42" spans="1:2" s="8" customFormat="1" ht="13.5" thickBot="1">
      <c r="A42" s="167"/>
      <c r="B42" s="153"/>
    </row>
    <row r="43" spans="1:2" s="8" customFormat="1" ht="13.5" thickBot="1">
      <c r="A43" s="171" t="s">
        <v>1774</v>
      </c>
      <c r="B43" s="153"/>
    </row>
    <row r="44" spans="1:2" s="8" customFormat="1" ht="13.5" thickBot="1">
      <c r="A44" s="167" t="s">
        <v>1868</v>
      </c>
      <c r="B44" s="153" t="s">
        <v>2856</v>
      </c>
    </row>
    <row r="45" spans="1:2" s="8" customFormat="1" ht="14.25" thickBot="1">
      <c r="A45" s="173"/>
      <c r="B45" s="164"/>
    </row>
    <row r="46" spans="1:2" s="8" customFormat="1" ht="13.5" thickBot="1">
      <c r="A46" s="171" t="s">
        <v>1926</v>
      </c>
      <c r="B46" s="153"/>
    </row>
    <row r="47" spans="1:2" s="8" customFormat="1" ht="13.5" customHeight="1" thickBot="1">
      <c r="A47" s="154" t="s">
        <v>2173</v>
      </c>
      <c r="B47" s="153" t="s">
        <v>2174</v>
      </c>
    </row>
    <row r="48" spans="1:2" s="8" customFormat="1" ht="13.5" customHeight="1" thickBot="1">
      <c r="A48" s="154" t="s">
        <v>33</v>
      </c>
      <c r="B48" s="172">
        <v>70</v>
      </c>
    </row>
    <row r="49" spans="1:2" s="8" customFormat="1" ht="13.5" customHeight="1" thickBot="1">
      <c r="A49" s="154" t="s">
        <v>34</v>
      </c>
      <c r="B49" s="172">
        <v>120</v>
      </c>
    </row>
    <row r="50" spans="1:2" s="8" customFormat="1" ht="13.5" customHeight="1" thickBot="1">
      <c r="A50" s="154" t="s">
        <v>35</v>
      </c>
      <c r="B50" s="172">
        <v>25</v>
      </c>
    </row>
    <row r="51" spans="1:2" s="8" customFormat="1" ht="13.5" customHeight="1" thickBot="1">
      <c r="A51" s="174"/>
      <c r="B51" s="170"/>
    </row>
    <row r="52" spans="1:2" s="8" customFormat="1" ht="13.5" customHeight="1" thickBot="1">
      <c r="A52" s="157" t="s">
        <v>2422</v>
      </c>
      <c r="B52" s="170"/>
    </row>
    <row r="53" spans="1:2" s="8" customFormat="1" ht="13.5" customHeight="1" thickBot="1">
      <c r="A53" s="175" t="s">
        <v>2423</v>
      </c>
      <c r="B53" s="170"/>
    </row>
    <row r="54" spans="1:2" s="8" customFormat="1" ht="13.5" customHeight="1" thickBot="1">
      <c r="A54" s="167" t="s">
        <v>2424</v>
      </c>
      <c r="B54" s="153" t="s">
        <v>2425</v>
      </c>
    </row>
    <row r="55" spans="1:2" s="8" customFormat="1" ht="13.5" customHeight="1" thickBot="1">
      <c r="A55" s="167" t="s">
        <v>2426</v>
      </c>
      <c r="B55" s="153" t="s">
        <v>2427</v>
      </c>
    </row>
    <row r="56" spans="1:2" s="8" customFormat="1" ht="13.5" customHeight="1" thickBot="1">
      <c r="A56" s="167" t="s">
        <v>2428</v>
      </c>
      <c r="B56" s="153" t="s">
        <v>2429</v>
      </c>
    </row>
    <row r="57" spans="1:2" s="8" customFormat="1" ht="13.5" customHeight="1" thickBot="1">
      <c r="A57" s="167" t="s">
        <v>2430</v>
      </c>
      <c r="B57" s="153" t="s">
        <v>2431</v>
      </c>
    </row>
    <row r="58" spans="1:2" s="8" customFormat="1" ht="13.5" customHeight="1" thickBot="1">
      <c r="A58" s="167" t="s">
        <v>2432</v>
      </c>
      <c r="B58" s="153" t="s">
        <v>2433</v>
      </c>
    </row>
    <row r="59" spans="1:2" s="8" customFormat="1" ht="13.5" customHeight="1" thickBot="1">
      <c r="A59" s="167" t="s">
        <v>2434</v>
      </c>
      <c r="B59" s="153">
        <v>0.2</v>
      </c>
    </row>
    <row r="60" spans="1:2" s="8" customFormat="1" ht="13.5" customHeight="1" thickBot="1">
      <c r="A60" s="167" t="s">
        <v>2435</v>
      </c>
      <c r="B60" s="153">
        <v>0.1</v>
      </c>
    </row>
    <row r="61" spans="1:2" s="8" customFormat="1" ht="13.5" customHeight="1" thickBot="1">
      <c r="A61" s="167" t="s">
        <v>2436</v>
      </c>
      <c r="B61" s="153" t="s">
        <v>2437</v>
      </c>
    </row>
    <row r="62" spans="1:2" s="8" customFormat="1" ht="13.5" customHeight="1" thickBot="1">
      <c r="A62" s="167" t="s">
        <v>2438</v>
      </c>
      <c r="B62" s="153">
        <v>1</v>
      </c>
    </row>
    <row r="63" spans="1:2" s="8" customFormat="1" ht="13.5" customHeight="1" thickBot="1">
      <c r="A63" s="167" t="s">
        <v>2439</v>
      </c>
      <c r="B63" s="153" t="s">
        <v>2440</v>
      </c>
    </row>
    <row r="64" spans="1:2" s="8" customFormat="1" ht="13.5" customHeight="1" thickBot="1">
      <c r="A64" s="167"/>
      <c r="B64" s="153"/>
    </row>
    <row r="65" spans="1:2" s="8" customFormat="1" ht="13.5" customHeight="1" thickBot="1">
      <c r="A65" s="175" t="s">
        <v>2441</v>
      </c>
      <c r="B65" s="153"/>
    </row>
    <row r="66" spans="1:2" s="8" customFormat="1" ht="13.5" customHeight="1" thickBot="1">
      <c r="A66" s="167" t="s">
        <v>2426</v>
      </c>
      <c r="B66" s="153" t="s">
        <v>2442</v>
      </c>
    </row>
    <row r="67" spans="1:2" s="8" customFormat="1" ht="13.5" customHeight="1" thickBot="1">
      <c r="A67" s="167" t="s">
        <v>2428</v>
      </c>
      <c r="B67" s="153" t="s">
        <v>2443</v>
      </c>
    </row>
    <row r="68" spans="1:2" s="8" customFormat="1" ht="13.5" thickBot="1">
      <c r="A68" s="167" t="s">
        <v>2430</v>
      </c>
      <c r="B68" s="153" t="s">
        <v>2444</v>
      </c>
    </row>
    <row r="69" spans="1:2" s="8" customFormat="1" ht="13.5" customHeight="1" thickBot="1">
      <c r="A69" s="167" t="s">
        <v>2432</v>
      </c>
      <c r="B69" s="153" t="s">
        <v>2431</v>
      </c>
    </row>
    <row r="70" spans="1:2" s="8" customFormat="1" ht="13.5" customHeight="1" thickBot="1">
      <c r="A70" s="167" t="s">
        <v>2434</v>
      </c>
      <c r="B70" s="153">
        <v>0.64</v>
      </c>
    </row>
    <row r="71" spans="1:2" s="8" customFormat="1" ht="13.5" customHeight="1" thickBot="1">
      <c r="A71" s="167" t="s">
        <v>2435</v>
      </c>
      <c r="B71" s="153">
        <v>0.32</v>
      </c>
    </row>
    <row r="72" spans="1:2" s="8" customFormat="1" ht="13.5" customHeight="1" thickBot="1">
      <c r="A72" s="167" t="s">
        <v>2436</v>
      </c>
      <c r="B72" s="153" t="s">
        <v>2440</v>
      </c>
    </row>
    <row r="73" spans="1:2" ht="13.5" thickBot="1">
      <c r="A73" s="167" t="s">
        <v>2445</v>
      </c>
      <c r="B73" s="153">
        <v>2</v>
      </c>
    </row>
    <row r="74" spans="1:2" ht="13.5" thickBot="1">
      <c r="A74" s="167" t="s">
        <v>2446</v>
      </c>
      <c r="B74" s="153" t="s">
        <v>2447</v>
      </c>
    </row>
    <row r="75" spans="1:2" ht="13.5" thickBot="1">
      <c r="A75" s="167"/>
      <c r="B75" s="170"/>
    </row>
    <row r="76" spans="1:2" ht="14.25" thickBot="1">
      <c r="A76" s="157" t="s">
        <v>47</v>
      </c>
      <c r="B76" s="153"/>
    </row>
    <row r="77" spans="1:2" ht="13.5" thickBot="1">
      <c r="A77" s="176" t="s">
        <v>2448</v>
      </c>
      <c r="B77" s="153">
        <v>0.25</v>
      </c>
    </row>
    <row r="78" spans="1:2" ht="13.5" thickBot="1">
      <c r="A78" s="176" t="s">
        <v>2449</v>
      </c>
      <c r="B78" s="156">
        <v>0.1</v>
      </c>
    </row>
    <row r="79" spans="1:2" ht="13.5" thickBot="1">
      <c r="A79" s="154"/>
      <c r="B79" s="153"/>
    </row>
    <row r="80" spans="1:2" ht="14.25" thickBot="1">
      <c r="A80" s="157" t="s">
        <v>48</v>
      </c>
      <c r="B80" s="153"/>
    </row>
    <row r="81" spans="1:2" ht="13.5" thickBot="1">
      <c r="A81" s="154" t="s">
        <v>2450</v>
      </c>
      <c r="B81" s="172">
        <v>100</v>
      </c>
    </row>
    <row r="82" spans="1:2" ht="13.5" thickBot="1">
      <c r="A82" s="158" t="s">
        <v>49</v>
      </c>
      <c r="B82" s="153" t="s">
        <v>1019</v>
      </c>
    </row>
    <row r="83" spans="1:2" ht="26.25" thickBot="1">
      <c r="A83" s="154" t="s">
        <v>2451</v>
      </c>
      <c r="B83" s="172">
        <v>30</v>
      </c>
    </row>
    <row r="84" spans="1:2" ht="13.5" thickBot="1">
      <c r="A84" s="158" t="s">
        <v>50</v>
      </c>
      <c r="B84" s="153" t="s">
        <v>1020</v>
      </c>
    </row>
    <row r="85" spans="1:2" ht="13.5" thickBot="1">
      <c r="A85" s="154"/>
      <c r="B85" s="153"/>
    </row>
    <row r="86" spans="1:2" ht="14.25" thickBot="1">
      <c r="A86" s="157" t="s">
        <v>51</v>
      </c>
      <c r="B86" s="153"/>
    </row>
    <row r="87" spans="1:2" ht="13.5" thickBot="1">
      <c r="A87" s="154" t="s">
        <v>2450</v>
      </c>
      <c r="B87" s="172">
        <v>300</v>
      </c>
    </row>
    <row r="88" spans="1:2" ht="13.5" thickBot="1">
      <c r="A88" s="158" t="s">
        <v>49</v>
      </c>
      <c r="B88" s="153" t="s">
        <v>1021</v>
      </c>
    </row>
    <row r="89" spans="1:2" ht="26.25" thickBot="1">
      <c r="A89" s="154" t="s">
        <v>2451</v>
      </c>
      <c r="B89" s="172">
        <v>45</v>
      </c>
    </row>
    <row r="90" spans="1:2" ht="13.5" thickBot="1">
      <c r="A90" s="158" t="s">
        <v>50</v>
      </c>
      <c r="B90" s="153" t="s">
        <v>1022</v>
      </c>
    </row>
    <row r="91" spans="1:2" ht="13.5" thickBot="1">
      <c r="A91" s="154"/>
      <c r="B91" s="153"/>
    </row>
    <row r="92" spans="1:2" ht="14.25" thickBot="1">
      <c r="A92" s="157" t="s">
        <v>52</v>
      </c>
      <c r="B92" s="153"/>
    </row>
    <row r="93" spans="1:2" ht="13.5" thickBot="1">
      <c r="A93" s="154" t="s">
        <v>2450</v>
      </c>
      <c r="B93" s="172">
        <v>200</v>
      </c>
    </row>
    <row r="94" spans="1:2" ht="13.5" thickBot="1">
      <c r="A94" s="158" t="s">
        <v>49</v>
      </c>
      <c r="B94" s="153" t="s">
        <v>1023</v>
      </c>
    </row>
    <row r="95" spans="1:2" ht="26.25" thickBot="1">
      <c r="A95" s="154" t="s">
        <v>2451</v>
      </c>
      <c r="B95" s="172">
        <v>40</v>
      </c>
    </row>
    <row r="96" spans="1:2" ht="13.5" thickBot="1">
      <c r="A96" s="158" t="s">
        <v>50</v>
      </c>
      <c r="B96" s="153" t="s">
        <v>1024</v>
      </c>
    </row>
    <row r="97" spans="1:2" ht="13.5" thickBot="1">
      <c r="A97" s="154"/>
      <c r="B97" s="153"/>
    </row>
    <row r="98" spans="1:2" ht="13.5" thickBot="1">
      <c r="A98" s="163" t="s">
        <v>1847</v>
      </c>
      <c r="B98" s="153"/>
    </row>
    <row r="99" spans="1:2" ht="14.25" thickBot="1">
      <c r="A99" s="157" t="s">
        <v>1778</v>
      </c>
      <c r="B99" s="153"/>
    </row>
    <row r="100" spans="1:2" ht="13.5" thickBot="1">
      <c r="A100" s="154" t="s">
        <v>1775</v>
      </c>
      <c r="B100" s="153" t="s">
        <v>2857</v>
      </c>
    </row>
    <row r="101" spans="1:2" ht="13.5" thickBot="1">
      <c r="A101" s="154" t="s">
        <v>828</v>
      </c>
      <c r="B101" s="153" t="s">
        <v>2858</v>
      </c>
    </row>
    <row r="102" spans="1:2" ht="13.5" thickBot="1">
      <c r="A102" s="154" t="s">
        <v>1927</v>
      </c>
      <c r="B102" s="153" t="s">
        <v>1766</v>
      </c>
    </row>
    <row r="103" spans="1:2" ht="13.5" thickBot="1">
      <c r="A103" s="163"/>
      <c r="B103" s="153"/>
    </row>
    <row r="104" spans="1:2" ht="13.5" thickBot="1">
      <c r="A104" s="163" t="s">
        <v>1854</v>
      </c>
      <c r="B104" s="153"/>
    </row>
    <row r="105" spans="1:2" ht="13.5" thickBot="1">
      <c r="A105" s="154" t="s">
        <v>1855</v>
      </c>
      <c r="B105" s="172">
        <v>20</v>
      </c>
    </row>
    <row r="106" spans="1:2" ht="13.5" thickBot="1">
      <c r="A106" s="154" t="s">
        <v>2452</v>
      </c>
      <c r="B106" s="153" t="s">
        <v>2859</v>
      </c>
    </row>
    <row r="107" spans="1:2" ht="13.5" thickBot="1">
      <c r="A107" s="154" t="s">
        <v>2453</v>
      </c>
      <c r="B107" s="153" t="s">
        <v>2860</v>
      </c>
    </row>
  </sheetData>
  <hyperlinks>
    <hyperlink ref="A4" location="Contents!A1" display="Return to Contents" xr:uid="{4C4F9479-078E-462B-B39E-A8ACC4B5A70F}"/>
  </hyperlinks>
  <pageMargins left="0.45" right="0.45" top="0.5" bottom="0.75" header="0.3" footer="0.3"/>
  <pageSetup scale="86" fitToHeight="0"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191F-234D-434D-916C-BDD62BE14D64}">
  <sheetPr>
    <pageSetUpPr fitToPage="1"/>
  </sheetPr>
  <dimension ref="A1:B48"/>
  <sheetViews>
    <sheetView showGridLines="0" zoomScaleNormal="100" workbookViewId="0">
      <selection activeCell="C6" sqref="C6"/>
    </sheetView>
  </sheetViews>
  <sheetFormatPr defaultColWidth="9.140625" defaultRowHeight="12.75"/>
  <cols>
    <col min="1" max="1" width="108.7109375" style="8" bestFit="1" customWidth="1"/>
    <col min="2" max="2" width="24.710937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59"/>
    </row>
    <row r="4" spans="1:2" s="8" customFormat="1" ht="14.25" customHeight="1">
      <c r="A4" s="116" t="s">
        <v>1812</v>
      </c>
      <c r="B4" s="60" t="s">
        <v>2755</v>
      </c>
    </row>
    <row r="5" spans="1:2" s="8" customFormat="1" ht="14.25" customHeight="1">
      <c r="A5" s="116"/>
    </row>
    <row r="6" spans="1:2" s="65" customFormat="1" ht="18" customHeight="1" thickBot="1">
      <c r="A6" s="74" t="s">
        <v>1807</v>
      </c>
      <c r="B6" s="110"/>
    </row>
    <row r="7" spans="1:2" s="8" customFormat="1" ht="13.5" customHeight="1" thickBot="1">
      <c r="A7" s="61" t="s">
        <v>1663</v>
      </c>
      <c r="B7" s="5"/>
    </row>
    <row r="8" spans="1:2" s="8" customFormat="1" ht="13.5" customHeight="1" thickTop="1" thickBot="1">
      <c r="A8" s="12" t="s">
        <v>691</v>
      </c>
      <c r="B8" s="4" t="s">
        <v>942</v>
      </c>
    </row>
    <row r="9" spans="1:2" s="8" customFormat="1" ht="13.5" customHeight="1" thickBot="1">
      <c r="A9" s="12" t="s">
        <v>692</v>
      </c>
      <c r="B9" s="4" t="s">
        <v>1676</v>
      </c>
    </row>
    <row r="10" spans="1:2" s="8" customFormat="1" ht="13.5" customHeight="1" thickBot="1">
      <c r="A10" s="12" t="s">
        <v>1591</v>
      </c>
      <c r="B10" s="35" t="s">
        <v>2474</v>
      </c>
    </row>
    <row r="11" spans="1:2" s="8" customFormat="1" ht="13.5" customHeight="1" thickBot="1">
      <c r="A11" s="12" t="s">
        <v>693</v>
      </c>
      <c r="B11" s="4" t="s">
        <v>1677</v>
      </c>
    </row>
    <row r="12" spans="1:2" s="8" customFormat="1" ht="13.5" customHeight="1" thickBot="1">
      <c r="A12" s="12" t="s">
        <v>1595</v>
      </c>
      <c r="B12" s="183" t="s">
        <v>2475</v>
      </c>
    </row>
    <row r="13" spans="1:2" s="8" customFormat="1" ht="13.5" customHeight="1" thickBot="1">
      <c r="A13" s="12" t="s">
        <v>1592</v>
      </c>
      <c r="B13" s="4" t="s">
        <v>1675</v>
      </c>
    </row>
    <row r="14" spans="1:2" s="8" customFormat="1" ht="13.5" customHeight="1" thickBot="1">
      <c r="A14" s="12" t="s">
        <v>1593</v>
      </c>
      <c r="B14" s="4" t="s">
        <v>1594</v>
      </c>
    </row>
    <row r="15" spans="1:2" s="8" customFormat="1" ht="13.5" customHeight="1" thickBot="1">
      <c r="A15" s="12"/>
      <c r="B15" s="4"/>
    </row>
    <row r="16" spans="1:2" s="8" customFormat="1" ht="13.5" customHeight="1" thickBot="1">
      <c r="A16" s="179" t="s">
        <v>2476</v>
      </c>
      <c r="B16" s="4"/>
    </row>
    <row r="17" spans="1:2" s="8" customFormat="1" ht="13.5" customHeight="1" thickBot="1">
      <c r="A17" s="180" t="s">
        <v>2477</v>
      </c>
      <c r="B17" s="4"/>
    </row>
    <row r="18" spans="1:2" s="8" customFormat="1" ht="13.5" customHeight="1" thickBot="1">
      <c r="A18" s="180" t="s">
        <v>2478</v>
      </c>
      <c r="B18" s="4"/>
    </row>
    <row r="19" spans="1:2" s="8" customFormat="1" ht="13.5" customHeight="1" thickBot="1">
      <c r="A19" s="12"/>
      <c r="B19" s="4"/>
    </row>
    <row r="20" spans="1:2" s="8" customFormat="1" ht="13.5" customHeight="1" thickBot="1">
      <c r="A20" s="179" t="s">
        <v>2479</v>
      </c>
      <c r="B20" s="4"/>
    </row>
    <row r="21" spans="1:2" s="8" customFormat="1" ht="13.5" customHeight="1" thickBot="1">
      <c r="A21" s="181" t="s">
        <v>2480</v>
      </c>
      <c r="B21" s="184" t="s">
        <v>2489</v>
      </c>
    </row>
    <row r="22" spans="1:2" s="8" customFormat="1" ht="13.5" customHeight="1" thickBot="1">
      <c r="A22" s="180" t="s">
        <v>2481</v>
      </c>
      <c r="B22" s="184" t="s">
        <v>2490</v>
      </c>
    </row>
    <row r="23" spans="1:2" s="8" customFormat="1" ht="13.5" customHeight="1" thickBot="1">
      <c r="A23" s="180" t="s">
        <v>2482</v>
      </c>
      <c r="B23" s="184" t="s">
        <v>2491</v>
      </c>
    </row>
    <row r="24" spans="1:2" s="8" customFormat="1" ht="13.5" customHeight="1" thickBot="1">
      <c r="A24" s="180" t="s">
        <v>2483</v>
      </c>
      <c r="B24" s="184" t="s">
        <v>2492</v>
      </c>
    </row>
    <row r="25" spans="1:2" s="8" customFormat="1" ht="13.5" customHeight="1" thickBot="1">
      <c r="A25" s="180" t="s">
        <v>2484</v>
      </c>
      <c r="B25" s="35"/>
    </row>
    <row r="26" spans="1:2" s="8" customFormat="1" ht="13.5" customHeight="1" thickBot="1">
      <c r="A26" s="14"/>
      <c r="B26" s="35"/>
    </row>
    <row r="27" spans="1:2" s="8" customFormat="1" ht="13.5" customHeight="1" thickBot="1">
      <c r="A27" s="182" t="s">
        <v>2485</v>
      </c>
      <c r="B27" s="184" t="s">
        <v>2492</v>
      </c>
    </row>
    <row r="28" spans="1:2" s="8" customFormat="1" ht="13.5" customHeight="1" thickBot="1">
      <c r="A28" s="180" t="s">
        <v>2481</v>
      </c>
      <c r="B28" s="184" t="s">
        <v>2493</v>
      </c>
    </row>
    <row r="29" spans="1:2" s="8" customFormat="1" ht="13.5" customHeight="1" thickBot="1">
      <c r="A29" s="180" t="s">
        <v>2482</v>
      </c>
      <c r="B29" s="184" t="s">
        <v>2494</v>
      </c>
    </row>
    <row r="30" spans="1:2" s="8" customFormat="1" ht="13.5" customHeight="1" thickBot="1">
      <c r="A30" s="180" t="s">
        <v>2483</v>
      </c>
      <c r="B30" s="184" t="s">
        <v>2495</v>
      </c>
    </row>
    <row r="31" spans="1:2" s="8" customFormat="1" ht="13.5" customHeight="1" thickBot="1">
      <c r="A31" s="180" t="s">
        <v>2484</v>
      </c>
      <c r="B31" s="4"/>
    </row>
    <row r="32" spans="1:2" s="8" customFormat="1" ht="13.5" customHeight="1" thickBot="1">
      <c r="A32" s="12"/>
      <c r="B32" s="4"/>
    </row>
    <row r="33" spans="1:2" s="8" customFormat="1" ht="13.5" customHeight="1" thickBot="1">
      <c r="A33" s="179" t="s">
        <v>2476</v>
      </c>
      <c r="B33" s="4"/>
    </row>
    <row r="34" spans="1:2" s="8" customFormat="1" ht="13.5" customHeight="1" thickBot="1">
      <c r="A34" s="180" t="s">
        <v>2477</v>
      </c>
      <c r="B34" s="7"/>
    </row>
    <row r="35" spans="1:2" s="8" customFormat="1" ht="13.5" customHeight="1" thickBot="1">
      <c r="A35" s="180" t="s">
        <v>2478</v>
      </c>
      <c r="B35" s="7"/>
    </row>
    <row r="36" spans="1:2" s="8" customFormat="1" ht="13.5" customHeight="1" thickBot="1">
      <c r="A36" s="12"/>
      <c r="B36" s="4"/>
    </row>
    <row r="37" spans="1:2" s="8" customFormat="1" ht="13.5" customHeight="1" thickBot="1">
      <c r="A37" s="11" t="s">
        <v>1360</v>
      </c>
      <c r="B37" s="4"/>
    </row>
    <row r="38" spans="1:2" s="8" customFormat="1" ht="13.5" customHeight="1" thickBot="1">
      <c r="A38" s="27" t="s">
        <v>1596</v>
      </c>
      <c r="B38" s="4"/>
    </row>
    <row r="39" spans="1:2" s="8" customFormat="1" ht="13.5" customHeight="1" thickBot="1">
      <c r="A39" s="27" t="s">
        <v>1597</v>
      </c>
      <c r="B39" s="4"/>
    </row>
    <row r="40" spans="1:2" s="8" customFormat="1" ht="13.5" thickBot="1">
      <c r="A40" s="27" t="s">
        <v>1361</v>
      </c>
      <c r="B40" s="4"/>
    </row>
    <row r="41" spans="1:2" s="8" customFormat="1" ht="13.5" thickBot="1">
      <c r="A41" s="27" t="s">
        <v>1633</v>
      </c>
      <c r="B41" s="4"/>
    </row>
    <row r="42" spans="1:2" s="8" customFormat="1" ht="13.5" customHeight="1" thickBot="1">
      <c r="A42" s="28" t="s">
        <v>694</v>
      </c>
      <c r="B42" s="4"/>
    </row>
    <row r="43" spans="1:2" s="8" customFormat="1" ht="13.5" customHeight="1" thickBot="1">
      <c r="A43" s="12"/>
      <c r="B43" s="4"/>
    </row>
    <row r="44" spans="1:2" s="8" customFormat="1" ht="13.5" customHeight="1" thickBot="1">
      <c r="A44" s="11" t="s">
        <v>695</v>
      </c>
      <c r="B44" s="4"/>
    </row>
    <row r="45" spans="1:2" s="8" customFormat="1" ht="13.5" customHeight="1" thickBot="1">
      <c r="A45" s="150" t="s">
        <v>2486</v>
      </c>
      <c r="B45" s="35">
        <v>250</v>
      </c>
    </row>
    <row r="46" spans="1:2" s="8" customFormat="1" ht="13.5" customHeight="1" thickBot="1">
      <c r="A46" s="180" t="s">
        <v>2487</v>
      </c>
      <c r="B46" s="35">
        <v>125</v>
      </c>
    </row>
    <row r="47" spans="1:2" s="8" customFormat="1" ht="13.5" customHeight="1" thickBot="1">
      <c r="A47" s="180" t="s">
        <v>2488</v>
      </c>
      <c r="B47" s="35">
        <v>200</v>
      </c>
    </row>
    <row r="48" spans="1:2" s="8" customFormat="1" ht="13.5" customHeight="1" thickBot="1">
      <c r="A48" s="150" t="s">
        <v>1362</v>
      </c>
      <c r="B48" s="35">
        <v>75</v>
      </c>
    </row>
  </sheetData>
  <hyperlinks>
    <hyperlink ref="A4" location="Contents!A1" display="Return to Contents" xr:uid="{3AD02918-D7D6-43E5-B359-CD555F97B092}"/>
  </hyperlinks>
  <pageMargins left="0.45" right="0.45" top="0.5" bottom="0.75" header="0.3" footer="0.3"/>
  <pageSetup scale="74" fitToHeight="0"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0047-CA95-4684-B1A0-1C123BB97CC0}">
  <dimension ref="A1:B121"/>
  <sheetViews>
    <sheetView showGridLines="0" zoomScaleNormal="100" workbookViewId="0">
      <selection activeCell="E20" sqref="E20"/>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1332</v>
      </c>
      <c r="B6" s="75"/>
    </row>
    <row r="7" spans="1:2" s="8" customFormat="1" ht="13.5" customHeight="1" thickBot="1">
      <c r="A7" s="61" t="s">
        <v>414</v>
      </c>
      <c r="B7" s="5"/>
    </row>
    <row r="8" spans="1:2" s="8" customFormat="1" ht="13.5" customHeight="1" thickTop="1" thickBot="1">
      <c r="A8" s="14" t="s">
        <v>415</v>
      </c>
      <c r="B8" s="4">
        <v>300</v>
      </c>
    </row>
    <row r="9" spans="1:2" s="42" customFormat="1" ht="13.5" customHeight="1" thickBot="1">
      <c r="A9" s="14" t="s">
        <v>1420</v>
      </c>
      <c r="B9" s="7" t="s">
        <v>1027</v>
      </c>
    </row>
    <row r="10" spans="1:2" s="8" customFormat="1" ht="13.5" customHeight="1" thickBot="1">
      <c r="A10" s="14" t="s">
        <v>1419</v>
      </c>
      <c r="B10" s="4" t="s">
        <v>1028</v>
      </c>
    </row>
    <row r="11" spans="1:2" s="8" customFormat="1" ht="13.5" customHeight="1" thickBot="1">
      <c r="A11" s="14" t="s">
        <v>1421</v>
      </c>
      <c r="B11" s="4">
        <v>0.2</v>
      </c>
    </row>
    <row r="12" spans="1:2" s="8" customFormat="1" ht="13.5" customHeight="1" thickBot="1">
      <c r="A12" s="14" t="s">
        <v>1422</v>
      </c>
      <c r="B12" s="4">
        <v>0.1</v>
      </c>
    </row>
    <row r="13" spans="1:2" s="8" customFormat="1" ht="13.5" customHeight="1" thickBot="1">
      <c r="A13" s="12"/>
      <c r="B13" s="4"/>
    </row>
    <row r="14" spans="1:2" s="8" customFormat="1" ht="13.5" customHeight="1" thickBot="1">
      <c r="A14" s="11" t="s">
        <v>806</v>
      </c>
      <c r="B14" s="4"/>
    </row>
    <row r="15" spans="1:2" s="8" customFormat="1" ht="40.15" customHeight="1" thickBot="1">
      <c r="A15" s="12" t="s">
        <v>2052</v>
      </c>
      <c r="B15" s="4" t="s">
        <v>39</v>
      </c>
    </row>
    <row r="16" spans="1:2" s="8" customFormat="1" ht="13.5" customHeight="1" thickBot="1">
      <c r="A16" s="12"/>
      <c r="B16" s="4"/>
    </row>
    <row r="17" spans="1:2" s="8" customFormat="1" ht="13.5" customHeight="1" thickBot="1">
      <c r="A17" s="11" t="s">
        <v>416</v>
      </c>
      <c r="B17" s="4"/>
    </row>
    <row r="18" spans="1:2" s="8" customFormat="1" ht="69.599999999999994" customHeight="1" thickBot="1">
      <c r="A18" s="12" t="s">
        <v>1131</v>
      </c>
      <c r="B18" s="4" t="s">
        <v>417</v>
      </c>
    </row>
    <row r="19" spans="1:2" s="8" customFormat="1" ht="70.5" customHeight="1" thickBot="1">
      <c r="A19" s="12" t="s">
        <v>1102</v>
      </c>
      <c r="B19" s="4" t="s">
        <v>418</v>
      </c>
    </row>
    <row r="20" spans="1:2" s="8" customFormat="1" ht="13.5" customHeight="1" thickBot="1">
      <c r="A20" s="11" t="s">
        <v>807</v>
      </c>
      <c r="B20" s="4"/>
    </row>
    <row r="21" spans="1:2" s="8" customFormat="1" ht="13.5" customHeight="1" thickBot="1">
      <c r="A21" s="12" t="s">
        <v>419</v>
      </c>
      <c r="B21" s="35">
        <v>72</v>
      </c>
    </row>
    <row r="22" spans="1:2" s="8" customFormat="1" ht="13.5" customHeight="1" thickBot="1">
      <c r="A22" s="12" t="s">
        <v>420</v>
      </c>
      <c r="B22" s="35">
        <v>60</v>
      </c>
    </row>
    <row r="23" spans="1:2" s="8" customFormat="1" ht="13.5" customHeight="1" thickBot="1">
      <c r="A23" s="12" t="s">
        <v>421</v>
      </c>
      <c r="B23" s="4" t="s">
        <v>1029</v>
      </c>
    </row>
    <row r="24" spans="1:2" s="8" customFormat="1" ht="13.5" customHeight="1" thickBot="1">
      <c r="A24" s="12" t="s">
        <v>422</v>
      </c>
      <c r="B24" s="4" t="s">
        <v>1030</v>
      </c>
    </row>
    <row r="25" spans="1:2" s="8" customFormat="1" ht="13.5" customHeight="1" thickBot="1">
      <c r="A25" s="12" t="s">
        <v>423</v>
      </c>
      <c r="B25" s="35">
        <v>30</v>
      </c>
    </row>
    <row r="26" spans="1:2" s="8" customFormat="1" ht="13.5" customHeight="1" thickBot="1">
      <c r="A26" s="12" t="s">
        <v>424</v>
      </c>
      <c r="B26" s="35">
        <v>30</v>
      </c>
    </row>
    <row r="27" spans="1:2" s="8" customFormat="1" ht="13.5" customHeight="1" thickBot="1">
      <c r="A27" s="12" t="s">
        <v>425</v>
      </c>
      <c r="B27" s="35">
        <v>30</v>
      </c>
    </row>
    <row r="28" spans="1:2" s="8" customFormat="1" ht="13.5" customHeight="1" thickBot="1">
      <c r="A28" s="12"/>
      <c r="B28" s="4"/>
    </row>
    <row r="29" spans="1:2" s="8" customFormat="1" ht="13.5" customHeight="1" thickBot="1">
      <c r="A29" s="13" t="s">
        <v>1340</v>
      </c>
      <c r="B29" s="4"/>
    </row>
    <row r="30" spans="1:2" s="8" customFormat="1" ht="13.5" customHeight="1" thickBot="1">
      <c r="A30" s="11" t="s">
        <v>289</v>
      </c>
      <c r="B30" s="4"/>
    </row>
    <row r="31" spans="1:2" s="8" customFormat="1" ht="13.5" customHeight="1" thickBot="1">
      <c r="A31" s="11" t="s">
        <v>1341</v>
      </c>
      <c r="B31" s="4"/>
    </row>
    <row r="32" spans="1:2" s="8" customFormat="1" ht="13.5" customHeight="1" thickBot="1">
      <c r="A32" s="13" t="s">
        <v>843</v>
      </c>
      <c r="B32" s="4" t="s">
        <v>56</v>
      </c>
    </row>
    <row r="33" spans="1:2" s="8" customFormat="1" ht="13.5" customHeight="1" thickBot="1">
      <c r="A33" s="14" t="s">
        <v>844</v>
      </c>
      <c r="B33" s="4"/>
    </row>
    <row r="34" spans="1:2" s="8" customFormat="1" ht="13.5" customHeight="1" thickBot="1">
      <c r="A34" s="11" t="s">
        <v>845</v>
      </c>
      <c r="B34" s="4"/>
    </row>
    <row r="35" spans="1:2" s="8" customFormat="1" ht="26.25" thickBot="1">
      <c r="A35" s="12" t="s">
        <v>846</v>
      </c>
      <c r="B35" s="4"/>
    </row>
    <row r="36" spans="1:2" s="8" customFormat="1" ht="13.5" customHeight="1" thickBot="1">
      <c r="A36" s="12" t="s">
        <v>844</v>
      </c>
      <c r="B36" s="103" t="s">
        <v>1713</v>
      </c>
    </row>
    <row r="37" spans="1:2" s="8" customFormat="1" ht="13.5" customHeight="1" thickBot="1">
      <c r="A37" s="11" t="s">
        <v>298</v>
      </c>
      <c r="B37" s="4"/>
    </row>
    <row r="38" spans="1:2" s="8" customFormat="1" ht="13.5" customHeight="1" thickBot="1">
      <c r="A38" s="12" t="s">
        <v>844</v>
      </c>
      <c r="B38" s="103" t="s">
        <v>1714</v>
      </c>
    </row>
    <row r="39" spans="1:2" s="8" customFormat="1" ht="13.5" customHeight="1" thickBot="1">
      <c r="A39" s="12" t="s">
        <v>1394</v>
      </c>
      <c r="B39" s="4" t="s">
        <v>1393</v>
      </c>
    </row>
    <row r="40" spans="1:2" s="8" customFormat="1" ht="13.5" customHeight="1" thickBot="1">
      <c r="A40" s="12" t="s">
        <v>2861</v>
      </c>
      <c r="B40" s="4" t="s">
        <v>1031</v>
      </c>
    </row>
    <row r="41" spans="1:2" s="8" customFormat="1" ht="13.5" customHeight="1" thickBot="1">
      <c r="A41" s="12"/>
      <c r="B41" s="4"/>
    </row>
    <row r="42" spans="1:2" s="8" customFormat="1" ht="13.5" customHeight="1" thickBot="1">
      <c r="A42" s="11" t="s">
        <v>1342</v>
      </c>
      <c r="B42" s="4"/>
    </row>
    <row r="43" spans="1:2" s="8" customFormat="1" ht="13.5" customHeight="1" thickBot="1">
      <c r="A43" s="12" t="s">
        <v>883</v>
      </c>
      <c r="B43" s="16" t="s">
        <v>876</v>
      </c>
    </row>
    <row r="44" spans="1:2" s="8" customFormat="1" ht="13.5" customHeight="1" thickBot="1">
      <c r="A44" s="12" t="s">
        <v>884</v>
      </c>
      <c r="B44" s="16" t="s">
        <v>885</v>
      </c>
    </row>
    <row r="45" spans="1:2" s="8" customFormat="1" ht="13.5" customHeight="1" thickBot="1">
      <c r="A45" s="12" t="s">
        <v>886</v>
      </c>
      <c r="B45" s="16" t="s">
        <v>887</v>
      </c>
    </row>
    <row r="46" spans="1:2" s="8" customFormat="1" ht="13.5" customHeight="1" thickBot="1">
      <c r="A46" s="12" t="s">
        <v>888</v>
      </c>
      <c r="B46" s="16" t="s">
        <v>889</v>
      </c>
    </row>
    <row r="47" spans="1:2" s="8" customFormat="1" ht="13.5" customHeight="1" thickBot="1">
      <c r="A47" s="12" t="s">
        <v>890</v>
      </c>
      <c r="B47" s="16" t="s">
        <v>885</v>
      </c>
    </row>
    <row r="48" spans="1:2" s="8" customFormat="1" ht="13.5" customHeight="1" thickBot="1">
      <c r="A48" s="12" t="s">
        <v>891</v>
      </c>
      <c r="B48" s="16" t="s">
        <v>892</v>
      </c>
    </row>
    <row r="49" spans="1:2" s="8" customFormat="1" ht="13.5" customHeight="1" thickBot="1">
      <c r="A49" s="14" t="s">
        <v>893</v>
      </c>
      <c r="B49" s="16" t="s">
        <v>894</v>
      </c>
    </row>
    <row r="50" spans="1:2" s="8" customFormat="1" ht="13.5" customHeight="1" thickBot="1">
      <c r="A50" s="12" t="s">
        <v>895</v>
      </c>
      <c r="B50" s="16" t="s">
        <v>877</v>
      </c>
    </row>
    <row r="51" spans="1:2" s="8" customFormat="1" ht="13.5" customHeight="1" thickBot="1">
      <c r="A51" s="12" t="s">
        <v>896</v>
      </c>
      <c r="B51" s="16" t="s">
        <v>877</v>
      </c>
    </row>
    <row r="52" spans="1:2" s="8" customFormat="1" ht="13.5" customHeight="1" thickBot="1">
      <c r="A52" s="12" t="s">
        <v>897</v>
      </c>
      <c r="B52" s="16" t="s">
        <v>898</v>
      </c>
    </row>
    <row r="53" spans="1:2" s="8" customFormat="1" ht="13.5" customHeight="1" thickBot="1">
      <c r="A53" s="12"/>
      <c r="B53" s="4"/>
    </row>
    <row r="54" spans="1:2" s="8" customFormat="1" ht="13.5" customHeight="1" thickBot="1">
      <c r="A54" s="11" t="s">
        <v>1343</v>
      </c>
      <c r="B54" s="4"/>
    </row>
    <row r="55" spans="1:2" s="8" customFormat="1" ht="13.5" customHeight="1" thickBot="1">
      <c r="A55" s="25" t="s">
        <v>1103</v>
      </c>
      <c r="B55" s="4"/>
    </row>
    <row r="56" spans="1:2" s="8" customFormat="1" ht="13.5" customHeight="1" thickBot="1">
      <c r="A56" s="12" t="s">
        <v>899</v>
      </c>
      <c r="B56" s="106" t="s">
        <v>900</v>
      </c>
    </row>
    <row r="57" spans="1:2" s="8" customFormat="1" ht="13.5" customHeight="1" thickBot="1">
      <c r="A57" s="12" t="s">
        <v>901</v>
      </c>
      <c r="B57" s="4"/>
    </row>
    <row r="58" spans="1:2" s="8" customFormat="1" ht="13.5" customHeight="1" thickBot="1">
      <c r="A58" s="12" t="s">
        <v>902</v>
      </c>
      <c r="B58" s="4"/>
    </row>
    <row r="59" spans="1:2" s="8" customFormat="1" ht="13.5" customHeight="1" thickBot="1">
      <c r="A59" s="12" t="s">
        <v>903</v>
      </c>
      <c r="B59" s="4"/>
    </row>
    <row r="60" spans="1:2" s="8" customFormat="1" ht="13.5" customHeight="1" thickBot="1">
      <c r="A60" s="11" t="s">
        <v>904</v>
      </c>
      <c r="B60" s="4"/>
    </row>
    <row r="61" spans="1:2" s="8" customFormat="1" ht="13.5" customHeight="1" thickBot="1">
      <c r="A61" s="12" t="s">
        <v>905</v>
      </c>
      <c r="B61" s="16" t="s">
        <v>906</v>
      </c>
    </row>
    <row r="62" spans="1:2" s="8" customFormat="1" ht="13.5" customHeight="1" thickBot="1">
      <c r="A62" s="12" t="s">
        <v>907</v>
      </c>
      <c r="B62" s="4"/>
    </row>
    <row r="63" spans="1:2" s="8" customFormat="1" ht="13.5" customHeight="1" thickBot="1">
      <c r="A63" s="12" t="s">
        <v>903</v>
      </c>
      <c r="B63" s="4"/>
    </row>
    <row r="64" spans="1:2" s="8" customFormat="1" ht="13.5" customHeight="1" thickBot="1">
      <c r="A64" s="12"/>
      <c r="B64" s="4"/>
    </row>
    <row r="65" spans="1:2" s="8" customFormat="1" ht="26.25" thickBot="1">
      <c r="A65" s="12" t="s">
        <v>1140</v>
      </c>
      <c r="B65" s="16" t="s">
        <v>1141</v>
      </c>
    </row>
    <row r="66" spans="1:2" ht="15" thickBot="1">
      <c r="A66" s="61" t="s">
        <v>2862</v>
      </c>
      <c r="B66" s="61"/>
    </row>
    <row r="67" spans="1:2" ht="27" thickTop="1" thickBot="1">
      <c r="A67" s="213" t="s">
        <v>2863</v>
      </c>
      <c r="B67" s="18" t="s">
        <v>2886</v>
      </c>
    </row>
    <row r="68" spans="1:2" ht="51.75" thickBot="1">
      <c r="A68" s="213" t="s">
        <v>2864</v>
      </c>
      <c r="B68" s="18" t="s">
        <v>2887</v>
      </c>
    </row>
    <row r="69" spans="1:2" ht="13.5" thickBot="1">
      <c r="A69" s="213" t="s">
        <v>2865</v>
      </c>
      <c r="B69" s="18">
        <v>75</v>
      </c>
    </row>
    <row r="70" spans="1:2" ht="13.5" thickBot="1">
      <c r="A70" s="213" t="s">
        <v>2866</v>
      </c>
      <c r="B70" s="217" t="s">
        <v>2888</v>
      </c>
    </row>
    <row r="71" spans="1:2" ht="13.5" thickBot="1">
      <c r="A71" s="213" t="s">
        <v>2867</v>
      </c>
      <c r="B71" s="18" t="s">
        <v>2889</v>
      </c>
    </row>
    <row r="72" spans="1:2" ht="39" thickBot="1">
      <c r="A72" s="213" t="s">
        <v>2868</v>
      </c>
      <c r="B72" s="18" t="s">
        <v>2890</v>
      </c>
    </row>
    <row r="73" spans="1:2" ht="13.5" thickBot="1">
      <c r="A73" s="213" t="s">
        <v>2869</v>
      </c>
      <c r="B73" s="6"/>
    </row>
    <row r="74" spans="1:2" ht="15" thickBot="1">
      <c r="A74" s="214"/>
      <c r="B74" s="4"/>
    </row>
    <row r="75" spans="1:2" ht="13.5" thickBot="1">
      <c r="A75" s="215" t="s">
        <v>2870</v>
      </c>
      <c r="B75" s="4" t="s">
        <v>2891</v>
      </c>
    </row>
    <row r="76" spans="1:2" ht="13.5" thickBot="1">
      <c r="A76" s="216" t="s">
        <v>2871</v>
      </c>
      <c r="B76" s="4" t="s">
        <v>2891</v>
      </c>
    </row>
    <row r="77" spans="1:2" ht="13.5" thickBot="1">
      <c r="A77" s="216" t="s">
        <v>2872</v>
      </c>
      <c r="B77" s="4" t="s">
        <v>2891</v>
      </c>
    </row>
    <row r="78" spans="1:2" ht="13.5" thickBot="1">
      <c r="A78" s="216" t="s">
        <v>2873</v>
      </c>
      <c r="B78" s="4" t="s">
        <v>2891</v>
      </c>
    </row>
    <row r="79" spans="1:2" ht="13.5" thickBot="1">
      <c r="A79" s="216" t="s">
        <v>2874</v>
      </c>
      <c r="B79" s="4" t="s">
        <v>2891</v>
      </c>
    </row>
    <row r="80" spans="1:2" ht="13.5" thickBot="1">
      <c r="A80" s="216" t="s">
        <v>2875</v>
      </c>
      <c r="B80" s="4" t="s">
        <v>2891</v>
      </c>
    </row>
    <row r="81" spans="1:2" ht="13.5" thickBot="1">
      <c r="A81" s="216" t="s">
        <v>2876</v>
      </c>
      <c r="B81" s="4"/>
    </row>
    <row r="82" spans="1:2" ht="13.5" thickBot="1">
      <c r="A82" s="216"/>
      <c r="B82" s="4" t="s">
        <v>2892</v>
      </c>
    </row>
    <row r="83" spans="1:2" ht="13.5" thickBot="1">
      <c r="A83" s="215" t="s">
        <v>2877</v>
      </c>
      <c r="B83" s="4" t="s">
        <v>2893</v>
      </c>
    </row>
    <row r="84" spans="1:2" ht="13.5" thickBot="1">
      <c r="A84" s="216" t="s">
        <v>2878</v>
      </c>
      <c r="B84" s="4"/>
    </row>
    <row r="85" spans="1:2" ht="13.5" thickBot="1">
      <c r="A85" s="216" t="s">
        <v>2879</v>
      </c>
      <c r="B85" s="4"/>
    </row>
    <row r="86" spans="1:2" ht="13.5" thickBot="1">
      <c r="A86" s="216"/>
      <c r="B86" s="4"/>
    </row>
    <row r="87" spans="1:2" ht="13.5" thickBot="1">
      <c r="A87" s="215" t="s">
        <v>2880</v>
      </c>
      <c r="B87" s="4" t="s">
        <v>2894</v>
      </c>
    </row>
    <row r="88" spans="1:2" ht="13.5" thickBot="1">
      <c r="A88" s="216" t="s">
        <v>2871</v>
      </c>
      <c r="B88" s="4" t="s">
        <v>2895</v>
      </c>
    </row>
    <row r="89" spans="1:2" ht="13.5" thickBot="1">
      <c r="A89" s="216" t="s">
        <v>2872</v>
      </c>
      <c r="B89" s="4" t="s">
        <v>2896</v>
      </c>
    </row>
    <row r="90" spans="1:2" ht="13.5" thickBot="1">
      <c r="A90" s="216" t="s">
        <v>2873</v>
      </c>
      <c r="B90" s="4" t="s">
        <v>2897</v>
      </c>
    </row>
    <row r="91" spans="1:2" ht="13.5" thickBot="1">
      <c r="A91" s="216" t="s">
        <v>2874</v>
      </c>
      <c r="B91" s="4" t="s">
        <v>2898</v>
      </c>
    </row>
    <row r="92" spans="1:2" ht="13.5" thickBot="1">
      <c r="A92" s="216" t="s">
        <v>2875</v>
      </c>
      <c r="B92" s="4" t="s">
        <v>2899</v>
      </c>
    </row>
    <row r="93" spans="1:2" ht="13.5" thickBot="1">
      <c r="A93" s="216" t="s">
        <v>2876</v>
      </c>
      <c r="B93" s="4"/>
    </row>
    <row r="94" spans="1:2" ht="15.75" thickBot="1">
      <c r="A94" s="216"/>
      <c r="B94"/>
    </row>
    <row r="95" spans="1:2" ht="26.25" thickBot="1">
      <c r="A95" s="215" t="s">
        <v>2881</v>
      </c>
      <c r="B95" s="4" t="s">
        <v>2900</v>
      </c>
    </row>
    <row r="96" spans="1:2" ht="26.25" thickBot="1">
      <c r="A96" s="216" t="s">
        <v>2878</v>
      </c>
      <c r="B96" s="4" t="s">
        <v>2901</v>
      </c>
    </row>
    <row r="97" spans="1:2" ht="13.5" thickBot="1">
      <c r="A97" s="216" t="s">
        <v>2879</v>
      </c>
      <c r="B97" s="4"/>
    </row>
    <row r="98" spans="1:2" ht="13.5" thickBot="1">
      <c r="A98" s="216"/>
      <c r="B98" s="4"/>
    </row>
    <row r="99" spans="1:2" ht="13.5" thickBot="1">
      <c r="A99" s="216" t="s">
        <v>2882</v>
      </c>
      <c r="B99" s="4" t="s">
        <v>2902</v>
      </c>
    </row>
    <row r="100" spans="1:2" ht="13.5" thickBot="1">
      <c r="A100" s="216" t="s">
        <v>2871</v>
      </c>
      <c r="B100" s="4" t="s">
        <v>2903</v>
      </c>
    </row>
    <row r="101" spans="1:2" ht="13.5" thickBot="1">
      <c r="A101" s="216" t="s">
        <v>2872</v>
      </c>
      <c r="B101" s="4" t="s">
        <v>2904</v>
      </c>
    </row>
    <row r="102" spans="1:2" ht="13.5" thickBot="1">
      <c r="A102" s="216" t="s">
        <v>2873</v>
      </c>
      <c r="B102" s="4" t="s">
        <v>2905</v>
      </c>
    </row>
    <row r="103" spans="1:2" ht="13.5" thickBot="1">
      <c r="A103" s="216" t="s">
        <v>2874</v>
      </c>
      <c r="B103" s="4" t="s">
        <v>2905</v>
      </c>
    </row>
    <row r="104" spans="1:2" ht="13.5" thickBot="1">
      <c r="A104" s="216" t="s">
        <v>2875</v>
      </c>
      <c r="B104" s="4" t="s">
        <v>2905</v>
      </c>
    </row>
    <row r="105" spans="1:2" ht="13.5" thickBot="1">
      <c r="A105" s="216" t="s">
        <v>2876</v>
      </c>
      <c r="B105" s="4"/>
    </row>
    <row r="106" spans="1:2" ht="15.75" thickBot="1">
      <c r="A106" s="216"/>
      <c r="B106"/>
    </row>
    <row r="107" spans="1:2" ht="39" thickBot="1">
      <c r="A107" s="215" t="s">
        <v>2883</v>
      </c>
      <c r="B107" s="4" t="s">
        <v>2906</v>
      </c>
    </row>
    <row r="108" spans="1:2" ht="26.25" thickBot="1">
      <c r="A108" s="216" t="s">
        <v>2878</v>
      </c>
      <c r="B108" s="4" t="s">
        <v>2907</v>
      </c>
    </row>
    <row r="109" spans="1:2" ht="13.5" thickBot="1">
      <c r="A109" s="216" t="s">
        <v>2879</v>
      </c>
      <c r="B109" s="4"/>
    </row>
    <row r="110" spans="1:2" ht="13.5" thickBot="1">
      <c r="A110" s="216"/>
      <c r="B110" s="4"/>
    </row>
    <row r="111" spans="1:2" ht="13.5" thickBot="1">
      <c r="A111" s="216" t="s">
        <v>2884</v>
      </c>
      <c r="B111" s="4" t="s">
        <v>2908</v>
      </c>
    </row>
    <row r="112" spans="1:2" ht="13.5" thickBot="1">
      <c r="A112" s="216" t="s">
        <v>2871</v>
      </c>
      <c r="B112" s="4" t="s">
        <v>2909</v>
      </c>
    </row>
    <row r="113" spans="1:2" ht="13.5" thickBot="1">
      <c r="A113" s="216" t="s">
        <v>2872</v>
      </c>
      <c r="B113" s="4" t="s">
        <v>2903</v>
      </c>
    </row>
    <row r="114" spans="1:2" ht="13.5" thickBot="1">
      <c r="A114" s="216" t="s">
        <v>2873</v>
      </c>
      <c r="B114" s="4" t="s">
        <v>2910</v>
      </c>
    </row>
    <row r="115" spans="1:2" ht="13.5" thickBot="1">
      <c r="A115" s="216" t="s">
        <v>2874</v>
      </c>
      <c r="B115" s="4" t="s">
        <v>2910</v>
      </c>
    </row>
    <row r="116" spans="1:2" ht="13.5" thickBot="1">
      <c r="A116" s="216" t="s">
        <v>2875</v>
      </c>
      <c r="B116" s="4" t="s">
        <v>2911</v>
      </c>
    </row>
    <row r="117" spans="1:2" ht="13.5" thickBot="1">
      <c r="A117" s="216" t="s">
        <v>2876</v>
      </c>
      <c r="B117" s="4"/>
    </row>
    <row r="118" spans="1:2" ht="15.75" thickBot="1">
      <c r="A118" s="216"/>
      <c r="B118"/>
    </row>
    <row r="119" spans="1:2" ht="39" thickBot="1">
      <c r="A119" s="215" t="s">
        <v>2885</v>
      </c>
      <c r="B119" s="4" t="s">
        <v>2906</v>
      </c>
    </row>
    <row r="120" spans="1:2" ht="26.25" thickBot="1">
      <c r="A120" s="216" t="s">
        <v>2878</v>
      </c>
      <c r="B120" s="4" t="s">
        <v>2907</v>
      </c>
    </row>
    <row r="121" spans="1:2" ht="13.5" thickBot="1">
      <c r="A121" s="216" t="s">
        <v>2879</v>
      </c>
      <c r="B121" s="4"/>
    </row>
  </sheetData>
  <hyperlinks>
    <hyperlink ref="A4" location="Contents!A1" display="Return to Contents" xr:uid="{C889B69A-05DD-4A8A-A5C2-85FF98AD1C2B}"/>
  </hyperlinks>
  <pageMargins left="0.45" right="0.45" top="0.5" bottom="0.75" header="0.3" footer="0.3"/>
  <pageSetup orientation="portrait" horizontalDpi="1200" verticalDpi="1200" r:id="rId1"/>
  <headerFooter>
    <oddFooter>&amp;C&amp;P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EA64-96EC-44AE-B4CD-F1F90FA5372B}">
  <dimension ref="A1:B224"/>
  <sheetViews>
    <sheetView showGridLines="0" zoomScaleNormal="100" workbookViewId="0">
      <selection activeCell="F24" sqref="F24"/>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2730</v>
      </c>
      <c r="B6" s="88"/>
    </row>
    <row r="7" spans="1:2" s="8" customFormat="1" ht="15" thickBot="1">
      <c r="A7" s="70" t="s">
        <v>1544</v>
      </c>
      <c r="B7" s="18" t="s">
        <v>2269</v>
      </c>
    </row>
    <row r="8" spans="1:2" s="8" customFormat="1" ht="15" thickBot="1">
      <c r="A8" s="61" t="s">
        <v>1545</v>
      </c>
      <c r="B8" s="5" t="s">
        <v>2269</v>
      </c>
    </row>
    <row r="9" spans="1:2" s="8" customFormat="1" ht="15" thickTop="1" thickBot="1">
      <c r="A9" s="11" t="s">
        <v>1302</v>
      </c>
      <c r="B9" s="4" t="s">
        <v>2269</v>
      </c>
    </row>
    <row r="10" spans="1:2" s="8" customFormat="1" ht="13.5" thickBot="1">
      <c r="A10" s="12" t="s">
        <v>1264</v>
      </c>
      <c r="B10" s="4">
        <v>80.34</v>
      </c>
    </row>
    <row r="11" spans="1:2" s="8" customFormat="1" ht="13.5" thickBot="1">
      <c r="A11" s="12" t="s">
        <v>1303</v>
      </c>
      <c r="B11" s="4">
        <v>80.34</v>
      </c>
    </row>
    <row r="12" spans="1:2" s="8" customFormat="1" ht="13.5" thickBot="1">
      <c r="A12" s="12" t="s">
        <v>1304</v>
      </c>
      <c r="B12" s="4">
        <v>146.26</v>
      </c>
    </row>
    <row r="13" spans="1:2" s="8" customFormat="1" ht="13.5" thickBot="1">
      <c r="A13" s="12" t="s">
        <v>1305</v>
      </c>
      <c r="B13" s="4">
        <v>146.26</v>
      </c>
    </row>
    <row r="14" spans="1:2" s="8" customFormat="1" ht="13.5" thickBot="1">
      <c r="A14" s="12"/>
      <c r="B14" s="4"/>
    </row>
    <row r="15" spans="1:2" s="8" customFormat="1" ht="14.25" thickBot="1">
      <c r="A15" s="11" t="s">
        <v>1306</v>
      </c>
      <c r="B15" s="4"/>
    </row>
    <row r="16" spans="1:2" s="8" customFormat="1" ht="13.5" thickBot="1">
      <c r="A16" s="12" t="s">
        <v>1264</v>
      </c>
      <c r="B16" s="4">
        <v>36.049999999999997</v>
      </c>
    </row>
    <row r="17" spans="1:2" s="8" customFormat="1" ht="13.5" thickBot="1">
      <c r="A17" s="12" t="s">
        <v>1303</v>
      </c>
      <c r="B17" s="4">
        <v>36.049999999999997</v>
      </c>
    </row>
    <row r="18" spans="1:2" s="8" customFormat="1" ht="13.5" thickBot="1">
      <c r="A18" s="12" t="s">
        <v>1304</v>
      </c>
      <c r="B18" s="4">
        <v>80.34</v>
      </c>
    </row>
    <row r="19" spans="1:2" s="8" customFormat="1" ht="13.5" thickBot="1">
      <c r="A19" s="12" t="s">
        <v>1305</v>
      </c>
      <c r="B19" s="4">
        <v>80.34</v>
      </c>
    </row>
    <row r="20" spans="1:2" s="8" customFormat="1" ht="13.5" thickBot="1">
      <c r="A20" s="12"/>
      <c r="B20" s="4"/>
    </row>
    <row r="21" spans="1:2" s="8" customFormat="1" ht="14.25" thickBot="1">
      <c r="A21" s="11" t="s">
        <v>1433</v>
      </c>
      <c r="B21" s="4"/>
    </row>
    <row r="22" spans="1:2" s="8" customFormat="1" ht="13.5" thickBot="1">
      <c r="A22" s="12" t="s">
        <v>1264</v>
      </c>
      <c r="B22" s="4">
        <v>80.34</v>
      </c>
    </row>
    <row r="23" spans="1:2" s="8" customFormat="1" ht="13.5" thickBot="1">
      <c r="A23" s="12" t="s">
        <v>1303</v>
      </c>
      <c r="B23" s="4">
        <v>80.34</v>
      </c>
    </row>
    <row r="24" spans="1:2" s="8" customFormat="1" ht="13.5" thickBot="1">
      <c r="A24" s="12" t="s">
        <v>1304</v>
      </c>
      <c r="B24" s="4">
        <v>146.26</v>
      </c>
    </row>
    <row r="25" spans="1:2" s="8" customFormat="1" ht="13.5" thickBot="1">
      <c r="A25" s="12" t="s">
        <v>1305</v>
      </c>
      <c r="B25" s="4">
        <v>146.26</v>
      </c>
    </row>
    <row r="26" spans="1:2" s="8" customFormat="1" ht="13.5" thickBot="1">
      <c r="A26" s="12"/>
      <c r="B26" s="4"/>
    </row>
    <row r="27" spans="1:2" s="8" customFormat="1" ht="14.25" thickBot="1">
      <c r="A27" s="11" t="s">
        <v>1307</v>
      </c>
      <c r="B27" s="4"/>
    </row>
    <row r="28" spans="1:2" s="8" customFormat="1" ht="13.5" thickBot="1">
      <c r="A28" s="12" t="s">
        <v>1264</v>
      </c>
      <c r="B28" s="4">
        <v>36.049999999999997</v>
      </c>
    </row>
    <row r="29" spans="1:2" s="8" customFormat="1" ht="13.5" thickBot="1">
      <c r="A29" s="12" t="s">
        <v>1303</v>
      </c>
      <c r="B29" s="4">
        <v>36.049999999999997</v>
      </c>
    </row>
    <row r="30" spans="1:2" s="8" customFormat="1" ht="13.5" thickBot="1">
      <c r="A30" s="12" t="s">
        <v>1304</v>
      </c>
      <c r="B30" s="4">
        <v>80.34</v>
      </c>
    </row>
    <row r="31" spans="1:2" s="8" customFormat="1" ht="13.5" thickBot="1">
      <c r="A31" s="12" t="s">
        <v>1305</v>
      </c>
      <c r="B31" s="4">
        <v>80.34</v>
      </c>
    </row>
    <row r="32" spans="1:2" s="8" customFormat="1" ht="13.5" thickBot="1">
      <c r="A32" s="12"/>
      <c r="B32" s="4"/>
    </row>
    <row r="33" spans="1:2" s="8" customFormat="1" ht="14.25" thickBot="1">
      <c r="A33" s="13" t="s">
        <v>1308</v>
      </c>
      <c r="B33" s="4"/>
    </row>
    <row r="34" spans="1:2" s="8" customFormat="1" ht="13.5" thickBot="1">
      <c r="A34" s="12" t="s">
        <v>1264</v>
      </c>
      <c r="B34" s="4">
        <v>7.21</v>
      </c>
    </row>
    <row r="35" spans="1:2" s="8" customFormat="1" ht="13.5" thickBot="1">
      <c r="A35" s="12" t="s">
        <v>1303</v>
      </c>
      <c r="B35" s="4">
        <v>7.21</v>
      </c>
    </row>
    <row r="36" spans="1:2" s="8" customFormat="1" ht="13.5" thickBot="1">
      <c r="A36" s="12" t="s">
        <v>1304</v>
      </c>
      <c r="B36" s="4">
        <v>12.36</v>
      </c>
    </row>
    <row r="37" spans="1:2" s="8" customFormat="1" ht="13.5" thickBot="1">
      <c r="A37" s="12" t="s">
        <v>1305</v>
      </c>
      <c r="B37" s="4">
        <v>12.36</v>
      </c>
    </row>
    <row r="38" spans="1:2" s="8" customFormat="1" ht="13.5" thickBot="1">
      <c r="A38" s="12"/>
      <c r="B38" s="4"/>
    </row>
    <row r="39" spans="1:2" s="8" customFormat="1" ht="14.25" thickBot="1">
      <c r="A39" s="13" t="s">
        <v>1374</v>
      </c>
      <c r="B39" s="4"/>
    </row>
    <row r="40" spans="1:2" s="8" customFormat="1" ht="13.5" thickBot="1">
      <c r="A40" s="12" t="s">
        <v>1264</v>
      </c>
      <c r="B40" s="4">
        <v>0.1</v>
      </c>
    </row>
    <row r="41" spans="1:2" s="8" customFormat="1" ht="13.5" thickBot="1">
      <c r="A41" s="12" t="s">
        <v>1303</v>
      </c>
      <c r="B41" s="4">
        <v>0.1</v>
      </c>
    </row>
    <row r="42" spans="1:2" s="8" customFormat="1" ht="13.5" thickBot="1">
      <c r="A42" s="12" t="s">
        <v>1304</v>
      </c>
      <c r="B42" s="4">
        <v>0.19</v>
      </c>
    </row>
    <row r="43" spans="1:2" s="8" customFormat="1" ht="13.5" thickBot="1">
      <c r="A43" s="12" t="s">
        <v>1305</v>
      </c>
      <c r="B43" s="4">
        <v>0.19</v>
      </c>
    </row>
    <row r="44" spans="1:2" s="8" customFormat="1" ht="13.5" thickBot="1">
      <c r="A44" s="12"/>
      <c r="B44" s="4"/>
    </row>
    <row r="45" spans="1:2" s="8" customFormat="1" ht="14.25" thickBot="1">
      <c r="A45" s="11" t="s">
        <v>1309</v>
      </c>
      <c r="B45" s="4"/>
    </row>
    <row r="46" spans="1:2" s="8" customFormat="1" ht="13.5" thickBot="1">
      <c r="A46" s="12" t="s">
        <v>1264</v>
      </c>
      <c r="B46" s="4">
        <v>0.21</v>
      </c>
    </row>
    <row r="47" spans="1:2" s="8" customFormat="1" ht="13.5" thickBot="1">
      <c r="A47" s="12" t="s">
        <v>1303</v>
      </c>
      <c r="B47" s="4">
        <v>0.21</v>
      </c>
    </row>
    <row r="48" spans="1:2" s="8" customFormat="1" ht="13.5" thickBot="1">
      <c r="A48" s="12" t="s">
        <v>1304</v>
      </c>
      <c r="B48" s="4">
        <v>0.36</v>
      </c>
    </row>
    <row r="49" spans="1:2" s="8" customFormat="1" ht="13.5" thickBot="1">
      <c r="A49" s="12" t="s">
        <v>1305</v>
      </c>
      <c r="B49" s="4">
        <v>0.36</v>
      </c>
    </row>
    <row r="50" spans="1:2" s="8" customFormat="1" ht="13.5" thickBot="1">
      <c r="A50" s="3"/>
      <c r="B50" s="4"/>
    </row>
    <row r="51" spans="1:2" s="8" customFormat="1" ht="14.25" thickBot="1">
      <c r="A51" s="11" t="s">
        <v>1310</v>
      </c>
      <c r="B51" s="4"/>
    </row>
    <row r="52" spans="1:2" s="8" customFormat="1" ht="13.5" thickBot="1">
      <c r="A52" s="12" t="s">
        <v>1264</v>
      </c>
      <c r="B52" s="4">
        <v>0.43</v>
      </c>
    </row>
    <row r="53" spans="1:2" s="8" customFormat="1" ht="13.5" thickBot="1">
      <c r="A53" s="12" t="s">
        <v>1303</v>
      </c>
      <c r="B53" s="4">
        <v>0.43</v>
      </c>
    </row>
    <row r="54" spans="1:2" s="8" customFormat="1" ht="13.5" thickBot="1">
      <c r="A54" s="12" t="s">
        <v>1304</v>
      </c>
      <c r="B54" s="4">
        <v>0.77</v>
      </c>
    </row>
    <row r="55" spans="1:2" s="8" customFormat="1" ht="13.5" thickBot="1">
      <c r="A55" s="12" t="s">
        <v>1305</v>
      </c>
      <c r="B55" s="4">
        <v>0.77</v>
      </c>
    </row>
    <row r="56" spans="1:2" s="8" customFormat="1" ht="13.5" thickBot="1">
      <c r="A56" s="17"/>
      <c r="B56" s="4"/>
    </row>
    <row r="57" spans="1:2" s="8" customFormat="1" ht="15" thickBot="1">
      <c r="A57" s="61" t="s">
        <v>2543</v>
      </c>
      <c r="B57" s="5"/>
    </row>
    <row r="58" spans="1:2" s="8" customFormat="1" ht="15" thickTop="1" thickBot="1">
      <c r="A58" s="11" t="s">
        <v>2528</v>
      </c>
      <c r="B58" s="4"/>
    </row>
    <row r="59" spans="1:2" s="8" customFormat="1" ht="13.5" thickBot="1">
      <c r="A59" s="12" t="s">
        <v>2529</v>
      </c>
      <c r="B59" s="4" t="s">
        <v>2912</v>
      </c>
    </row>
    <row r="60" spans="1:2" s="8" customFormat="1" ht="13.5" thickBot="1">
      <c r="A60" s="12" t="s">
        <v>2530</v>
      </c>
      <c r="B60" s="4" t="s">
        <v>2912</v>
      </c>
    </row>
    <row r="61" spans="1:2" s="8" customFormat="1" ht="13.5" thickBot="1">
      <c r="A61" s="12" t="s">
        <v>2531</v>
      </c>
      <c r="B61" s="4" t="s">
        <v>2913</v>
      </c>
    </row>
    <row r="62" spans="1:2" s="8" customFormat="1" ht="13.5" thickBot="1">
      <c r="A62" s="12" t="s">
        <v>2532</v>
      </c>
      <c r="B62" s="4" t="s">
        <v>2533</v>
      </c>
    </row>
    <row r="63" spans="1:2" s="8" customFormat="1" ht="13.5" thickBot="1">
      <c r="A63" s="12" t="s">
        <v>2534</v>
      </c>
      <c r="B63" s="4" t="s">
        <v>2914</v>
      </c>
    </row>
    <row r="64" spans="1:2" s="8" customFormat="1" ht="13.5" thickBot="1">
      <c r="A64" s="12" t="s">
        <v>2535</v>
      </c>
      <c r="B64" s="4" t="s">
        <v>2915</v>
      </c>
    </row>
    <row r="65" spans="1:2" s="8" customFormat="1" ht="13.5" thickBot="1">
      <c r="A65" s="12" t="s">
        <v>2536</v>
      </c>
      <c r="B65" s="4" t="s">
        <v>2916</v>
      </c>
    </row>
    <row r="66" spans="1:2" s="8" customFormat="1" ht="13.5" thickBot="1">
      <c r="A66" s="12" t="s">
        <v>2537</v>
      </c>
      <c r="B66" s="4" t="s">
        <v>2917</v>
      </c>
    </row>
    <row r="67" spans="1:2" s="8" customFormat="1" ht="13.5" thickBot="1">
      <c r="A67" s="12"/>
      <c r="B67" s="4"/>
    </row>
    <row r="68" spans="1:2" s="8" customFormat="1" ht="14.25" thickBot="1">
      <c r="A68" s="11" t="s">
        <v>2538</v>
      </c>
    </row>
    <row r="69" spans="1:2" s="8" customFormat="1" ht="13.5" thickBot="1">
      <c r="A69" s="12" t="s">
        <v>2539</v>
      </c>
      <c r="B69" s="4">
        <v>1045</v>
      </c>
    </row>
    <row r="70" spans="1:2" s="8" customFormat="1" ht="13.5" thickBot="1">
      <c r="A70" s="12" t="s">
        <v>2540</v>
      </c>
      <c r="B70" s="4">
        <v>3660</v>
      </c>
    </row>
    <row r="71" spans="1:2" s="8" customFormat="1" ht="13.5" thickBot="1">
      <c r="A71" s="12" t="s">
        <v>2541</v>
      </c>
      <c r="B71" s="4">
        <v>1840</v>
      </c>
    </row>
    <row r="72" spans="1:2" s="8" customFormat="1" ht="13.5" thickBot="1">
      <c r="A72" s="12" t="s">
        <v>2542</v>
      </c>
      <c r="B72" s="4">
        <v>2300</v>
      </c>
    </row>
    <row r="73" spans="1:2" s="8" customFormat="1" ht="13.5" thickBot="1">
      <c r="A73" s="12"/>
      <c r="B73" s="4"/>
    </row>
    <row r="74" spans="1:2" s="8" customFormat="1" ht="15" thickBot="1">
      <c r="A74" s="61" t="s">
        <v>2918</v>
      </c>
      <c r="B74" s="61"/>
    </row>
    <row r="75" spans="1:2" s="8" customFormat="1" ht="28.5" thickTop="1" thickBot="1">
      <c r="A75" s="11" t="s">
        <v>2919</v>
      </c>
      <c r="B75" s="219" t="s">
        <v>2950</v>
      </c>
    </row>
    <row r="76" spans="1:2" s="8" customFormat="1" ht="13.5" thickBot="1">
      <c r="A76" s="12" t="s">
        <v>2920</v>
      </c>
      <c r="B76" s="4" t="s">
        <v>2951</v>
      </c>
    </row>
    <row r="77" spans="1:2" s="8" customFormat="1" ht="26.25" thickBot="1">
      <c r="A77" s="12" t="s">
        <v>2921</v>
      </c>
      <c r="B77" s="4" t="s">
        <v>2952</v>
      </c>
    </row>
    <row r="78" spans="1:2" s="8" customFormat="1" ht="13.5" thickBot="1">
      <c r="A78" s="12" t="s">
        <v>2922</v>
      </c>
      <c r="B78" s="4" t="s">
        <v>2953</v>
      </c>
    </row>
    <row r="79" spans="1:2" s="8" customFormat="1" ht="166.5" thickBot="1">
      <c r="A79" s="12" t="s">
        <v>2923</v>
      </c>
      <c r="B79" s="4" t="s">
        <v>2954</v>
      </c>
    </row>
    <row r="80" spans="1:2" s="8" customFormat="1" ht="13.5" thickBot="1">
      <c r="A80" s="12"/>
      <c r="B80" s="218"/>
    </row>
    <row r="81" spans="1:2" s="8" customFormat="1" ht="14.25" thickBot="1">
      <c r="A81" s="11" t="s">
        <v>2924</v>
      </c>
      <c r="B81" s="219"/>
    </row>
    <row r="82" spans="1:2" s="8" customFormat="1" ht="27.75" thickBot="1">
      <c r="A82" s="11" t="s">
        <v>2925</v>
      </c>
      <c r="B82" s="219"/>
    </row>
    <row r="83" spans="1:2" s="8" customFormat="1" ht="41.25" thickBot="1">
      <c r="A83" s="11" t="s">
        <v>2926</v>
      </c>
      <c r="B83" s="219"/>
    </row>
    <row r="84" spans="1:2" s="8" customFormat="1" ht="14.25" thickBot="1">
      <c r="A84" s="11"/>
      <c r="B84" s="219"/>
    </row>
    <row r="85" spans="1:2" s="8" customFormat="1" ht="13.5" thickBot="1">
      <c r="A85" s="12" t="s">
        <v>2927</v>
      </c>
      <c r="B85" s="4" t="s">
        <v>2955</v>
      </c>
    </row>
    <row r="86" spans="1:2" s="8" customFormat="1" ht="13.5" thickBot="1">
      <c r="A86" s="12" t="s">
        <v>2928</v>
      </c>
      <c r="B86" s="4" t="s">
        <v>2956</v>
      </c>
    </row>
    <row r="87" spans="1:2" s="8" customFormat="1" ht="13.5" thickBot="1">
      <c r="A87" s="12" t="s">
        <v>2929</v>
      </c>
      <c r="B87" s="4" t="s">
        <v>2957</v>
      </c>
    </row>
    <row r="88" spans="1:2" s="8" customFormat="1" ht="13.5" thickBot="1">
      <c r="A88" s="12" t="s">
        <v>2930</v>
      </c>
      <c r="B88" s="4" t="s">
        <v>2957</v>
      </c>
    </row>
    <row r="89" spans="1:2" s="8" customFormat="1" ht="26.25" thickBot="1">
      <c r="A89" s="12" t="s">
        <v>2931</v>
      </c>
      <c r="B89" s="4" t="s">
        <v>2958</v>
      </c>
    </row>
    <row r="90" spans="1:2" s="8" customFormat="1" ht="13.5" thickBot="1">
      <c r="A90" s="12" t="s">
        <v>2932</v>
      </c>
      <c r="B90" s="4" t="s">
        <v>2959</v>
      </c>
    </row>
    <row r="91" spans="1:2" s="8" customFormat="1" ht="13.5" thickBot="1">
      <c r="A91" s="12" t="s">
        <v>2933</v>
      </c>
      <c r="B91" s="4" t="s">
        <v>2960</v>
      </c>
    </row>
    <row r="92" spans="1:2" s="8" customFormat="1" ht="13.5" thickBot="1">
      <c r="A92" s="12" t="s">
        <v>2934</v>
      </c>
      <c r="B92" s="4" t="s">
        <v>2959</v>
      </c>
    </row>
    <row r="93" spans="1:2" s="8" customFormat="1" ht="13.5" thickBot="1">
      <c r="A93" s="12" t="s">
        <v>2935</v>
      </c>
      <c r="B93" s="4" t="s">
        <v>2959</v>
      </c>
    </row>
    <row r="94" spans="1:2" s="8" customFormat="1" ht="13.5" thickBot="1">
      <c r="A94" s="12" t="s">
        <v>2936</v>
      </c>
      <c r="B94" s="4" t="s">
        <v>2959</v>
      </c>
    </row>
    <row r="95" spans="1:2" s="8" customFormat="1" ht="13.5" thickBot="1">
      <c r="A95" s="12" t="s">
        <v>2937</v>
      </c>
      <c r="B95" s="4" t="s">
        <v>2961</v>
      </c>
    </row>
    <row r="96" spans="1:2" s="8" customFormat="1" ht="13.5" thickBot="1">
      <c r="A96" s="12" t="s">
        <v>2938</v>
      </c>
      <c r="B96" s="4" t="s">
        <v>2960</v>
      </c>
    </row>
    <row r="97" spans="1:2" s="8" customFormat="1" ht="13.5" thickBot="1">
      <c r="A97" s="12" t="s">
        <v>2939</v>
      </c>
      <c r="B97" s="4" t="s">
        <v>2962</v>
      </c>
    </row>
    <row r="98" spans="1:2" s="8" customFormat="1" ht="13.5" thickBot="1">
      <c r="A98" s="12" t="s">
        <v>2940</v>
      </c>
      <c r="B98" s="4" t="s">
        <v>2963</v>
      </c>
    </row>
    <row r="99" spans="1:2" s="8" customFormat="1" ht="13.5" thickBot="1">
      <c r="A99" s="12" t="s">
        <v>2941</v>
      </c>
      <c r="B99" s="4" t="s">
        <v>2964</v>
      </c>
    </row>
    <row r="100" spans="1:2" s="8" customFormat="1" ht="13.5" thickBot="1">
      <c r="A100" s="12" t="s">
        <v>2942</v>
      </c>
      <c r="B100" s="4" t="s">
        <v>2957</v>
      </c>
    </row>
    <row r="101" spans="1:2" s="8" customFormat="1" ht="13.5" thickBot="1">
      <c r="A101" s="12" t="s">
        <v>2943</v>
      </c>
      <c r="B101" s="4" t="s">
        <v>2957</v>
      </c>
    </row>
    <row r="102" spans="1:2" s="8" customFormat="1" ht="13.5" thickBot="1">
      <c r="A102" s="12" t="s">
        <v>2944</v>
      </c>
      <c r="B102" s="4" t="s">
        <v>2957</v>
      </c>
    </row>
    <row r="103" spans="1:2" s="8" customFormat="1" ht="13.5" thickBot="1">
      <c r="A103" s="12" t="s">
        <v>2945</v>
      </c>
      <c r="B103" s="4" t="s">
        <v>2957</v>
      </c>
    </row>
    <row r="104" spans="1:2" s="8" customFormat="1" ht="13.5" thickBot="1">
      <c r="A104" s="12"/>
      <c r="B104" s="4"/>
    </row>
    <row r="105" spans="1:2" s="8" customFormat="1" ht="14.25" thickBot="1">
      <c r="A105" s="11" t="s">
        <v>2946</v>
      </c>
      <c r="B105" s="4"/>
    </row>
    <row r="106" spans="1:2" s="8" customFormat="1" ht="13.5" thickBot="1">
      <c r="A106" s="12" t="s">
        <v>2947</v>
      </c>
      <c r="B106" s="4">
        <v>30</v>
      </c>
    </row>
    <row r="107" spans="1:2" s="8" customFormat="1" ht="13.5" thickBot="1">
      <c r="A107" s="12" t="s">
        <v>2948</v>
      </c>
      <c r="B107" s="4" t="s">
        <v>2965</v>
      </c>
    </row>
    <row r="108" spans="1:2" s="8" customFormat="1" ht="39" thickBot="1">
      <c r="A108" s="12" t="s">
        <v>2949</v>
      </c>
      <c r="B108" s="4" t="s">
        <v>2966</v>
      </c>
    </row>
    <row r="109" spans="1:2" s="8" customFormat="1">
      <c r="B109" s="29"/>
    </row>
    <row r="110" spans="1:2" s="8" customFormat="1">
      <c r="B110" s="29"/>
    </row>
    <row r="111" spans="1:2" s="8" customFormat="1">
      <c r="B111" s="29"/>
    </row>
    <row r="112" spans="1:2" s="8" customFormat="1">
      <c r="A112" s="3"/>
      <c r="B112" s="29"/>
    </row>
    <row r="113" spans="1:2" s="8" customFormat="1" ht="13.5">
      <c r="A113" s="118"/>
      <c r="B113" s="29"/>
    </row>
    <row r="114" spans="1:2" s="8" customFormat="1">
      <c r="B114" s="29"/>
    </row>
    <row r="115" spans="1:2" s="8" customFormat="1">
      <c r="B115" s="29"/>
    </row>
    <row r="116" spans="1:2" s="8" customFormat="1">
      <c r="B116" s="29"/>
    </row>
    <row r="117" spans="1:2" s="8" customFormat="1">
      <c r="B117" s="29"/>
    </row>
    <row r="118" spans="1:2" s="8" customFormat="1">
      <c r="B118" s="29"/>
    </row>
    <row r="119" spans="1:2" s="8" customFormat="1" ht="14.25">
      <c r="A119" s="70"/>
      <c r="B119" s="123"/>
    </row>
    <row r="120" spans="1:2" s="8" customFormat="1" ht="13.5">
      <c r="A120" s="118"/>
      <c r="B120" s="29"/>
    </row>
    <row r="121" spans="1:2" s="8" customFormat="1">
      <c r="B121" s="29"/>
    </row>
    <row r="122" spans="1:2" s="8" customFormat="1">
      <c r="B122" s="29"/>
    </row>
    <row r="123" spans="1:2" s="8" customFormat="1">
      <c r="B123" s="29"/>
    </row>
    <row r="124" spans="1:2" s="8" customFormat="1">
      <c r="B124" s="29"/>
    </row>
    <row r="125" spans="1:2" s="8" customFormat="1">
      <c r="B125" s="29"/>
    </row>
    <row r="126" spans="1:2" s="8" customFormat="1">
      <c r="B126" s="29"/>
    </row>
    <row r="127" spans="1:2" s="8" customFormat="1">
      <c r="B127" s="29"/>
    </row>
    <row r="128" spans="1:2" s="8" customFormat="1">
      <c r="B128" s="29"/>
    </row>
    <row r="129" spans="1:2" s="8" customFormat="1">
      <c r="B129" s="29"/>
    </row>
    <row r="130" spans="1:2" s="8" customFormat="1">
      <c r="B130" s="29"/>
    </row>
    <row r="131" spans="1:2" s="8" customFormat="1" ht="13.5">
      <c r="A131" s="118"/>
      <c r="B131" s="29"/>
    </row>
    <row r="132" spans="1:2" s="8" customFormat="1">
      <c r="B132" s="29"/>
    </row>
    <row r="133" spans="1:2" s="8" customFormat="1">
      <c r="B133" s="29"/>
    </row>
    <row r="134" spans="1:2" s="8" customFormat="1" ht="14.25">
      <c r="A134" s="70"/>
      <c r="B134" s="123"/>
    </row>
    <row r="135" spans="1:2" s="8" customFormat="1" ht="13.5">
      <c r="A135" s="118"/>
      <c r="B135" s="29"/>
    </row>
    <row r="136" spans="1:2" s="8" customFormat="1">
      <c r="A136" s="45"/>
      <c r="B136" s="29"/>
    </row>
    <row r="137" spans="1:2" s="8" customFormat="1">
      <c r="B137" s="29"/>
    </row>
    <row r="138" spans="1:2" s="8" customFormat="1">
      <c r="B138" s="29"/>
    </row>
    <row r="139" spans="1:2" s="8" customFormat="1">
      <c r="B139" s="29"/>
    </row>
    <row r="140" spans="1:2" s="8" customFormat="1">
      <c r="B140" s="29"/>
    </row>
    <row r="141" spans="1:2" s="8" customFormat="1">
      <c r="B141" s="29"/>
    </row>
    <row r="142" spans="1:2" s="8" customFormat="1">
      <c r="A142" s="45"/>
      <c r="B142" s="29"/>
    </row>
    <row r="143" spans="1:2" s="8" customFormat="1">
      <c r="B143" s="29"/>
    </row>
    <row r="144" spans="1:2" s="8" customFormat="1">
      <c r="B144" s="29"/>
    </row>
    <row r="145" spans="1:2" s="8" customFormat="1">
      <c r="B145" s="29"/>
    </row>
    <row r="146" spans="1:2" s="8" customFormat="1">
      <c r="B146" s="29"/>
    </row>
    <row r="147" spans="1:2" s="8" customFormat="1">
      <c r="B147" s="29"/>
    </row>
    <row r="148" spans="1:2" s="8" customFormat="1" ht="13.5">
      <c r="A148" s="118"/>
      <c r="B148" s="29"/>
    </row>
    <row r="149" spans="1:2" s="8" customFormat="1">
      <c r="A149" s="45"/>
      <c r="B149" s="29"/>
    </row>
    <row r="150" spans="1:2" s="8" customFormat="1">
      <c r="B150" s="29"/>
    </row>
    <row r="151" spans="1:2" s="8" customFormat="1">
      <c r="B151" s="29"/>
    </row>
    <row r="152" spans="1:2" s="8" customFormat="1">
      <c r="B152" s="29"/>
    </row>
    <row r="153" spans="1:2" s="8" customFormat="1">
      <c r="B153" s="29"/>
    </row>
    <row r="154" spans="1:2" s="8" customFormat="1">
      <c r="B154" s="29"/>
    </row>
    <row r="155" spans="1:2" s="8" customFormat="1" ht="13.5">
      <c r="A155" s="118"/>
      <c r="B155" s="29"/>
    </row>
    <row r="156" spans="1:2" s="8" customFormat="1">
      <c r="B156" s="29"/>
    </row>
    <row r="157" spans="1:2" s="8" customFormat="1">
      <c r="B157" s="29"/>
    </row>
    <row r="158" spans="1:2" s="8" customFormat="1">
      <c r="B158" s="29"/>
    </row>
    <row r="159" spans="1:2" s="8" customFormat="1">
      <c r="B159" s="29"/>
    </row>
    <row r="160" spans="1:2" s="8" customFormat="1">
      <c r="B160" s="29"/>
    </row>
    <row r="161" spans="1:2" s="8" customFormat="1">
      <c r="B161" s="29"/>
    </row>
    <row r="162" spans="1:2" s="8" customFormat="1" ht="14.25">
      <c r="A162" s="70"/>
      <c r="B162" s="123"/>
    </row>
    <row r="163" spans="1:2" s="3" customFormat="1" ht="13.5">
      <c r="A163" s="118"/>
      <c r="B163" s="29"/>
    </row>
    <row r="164" spans="1:2" s="8" customFormat="1">
      <c r="B164" s="29"/>
    </row>
    <row r="165" spans="1:2" s="8" customFormat="1">
      <c r="B165" s="29"/>
    </row>
    <row r="166" spans="1:2" s="8" customFormat="1">
      <c r="B166" s="29"/>
    </row>
    <row r="167" spans="1:2" s="8" customFormat="1">
      <c r="B167" s="29"/>
    </row>
    <row r="168" spans="1:2" s="8" customFormat="1">
      <c r="B168" s="29"/>
    </row>
    <row r="169" spans="1:2" s="8" customFormat="1" ht="13.5">
      <c r="A169" s="118"/>
      <c r="B169" s="29"/>
    </row>
    <row r="170" spans="1:2" s="8" customFormat="1">
      <c r="B170" s="29"/>
    </row>
    <row r="171" spans="1:2" s="8" customFormat="1">
      <c r="B171" s="29"/>
    </row>
    <row r="172" spans="1:2" s="8" customFormat="1">
      <c r="B172" s="29"/>
    </row>
    <row r="173" spans="1:2" s="8" customFormat="1" ht="13.5" customHeight="1">
      <c r="B173" s="29"/>
    </row>
    <row r="174" spans="1:2" s="8" customFormat="1" ht="14.25">
      <c r="A174" s="70"/>
      <c r="B174" s="123"/>
    </row>
    <row r="175" spans="1:2" ht="13.5">
      <c r="A175" s="118"/>
      <c r="B175" s="29"/>
    </row>
    <row r="176" spans="1:2" s="8" customFormat="1">
      <c r="B176" s="29"/>
    </row>
    <row r="177" spans="1:2" s="8" customFormat="1">
      <c r="B177" s="29"/>
    </row>
    <row r="178" spans="1:2" s="8" customFormat="1">
      <c r="B178" s="29"/>
    </row>
    <row r="179" spans="1:2" ht="13.5">
      <c r="A179" s="118"/>
      <c r="B179" s="29"/>
    </row>
    <row r="180" spans="1:2" s="8" customFormat="1">
      <c r="B180" s="29"/>
    </row>
    <row r="181" spans="1:2" s="8" customFormat="1">
      <c r="B181" s="29"/>
    </row>
    <row r="182" spans="1:2" s="8" customFormat="1">
      <c r="B182" s="29"/>
    </row>
    <row r="183" spans="1:2" ht="13.5">
      <c r="A183" s="118"/>
      <c r="B183" s="29"/>
    </row>
    <row r="184" spans="1:2" s="8" customFormat="1">
      <c r="B184" s="29"/>
    </row>
    <row r="185" spans="1:2" s="8" customFormat="1">
      <c r="B185" s="29"/>
    </row>
    <row r="186" spans="1:2" s="8" customFormat="1">
      <c r="B186" s="29"/>
    </row>
    <row r="187" spans="1:2" ht="13.5">
      <c r="A187" s="118"/>
      <c r="B187" s="29"/>
    </row>
    <row r="188" spans="1:2" s="8" customFormat="1">
      <c r="B188" s="29"/>
    </row>
    <row r="189" spans="1:2" s="8" customFormat="1">
      <c r="B189" s="29"/>
    </row>
    <row r="190" spans="1:2" s="8" customFormat="1">
      <c r="B190" s="29"/>
    </row>
    <row r="191" spans="1:2" ht="13.5">
      <c r="A191" s="118"/>
      <c r="B191" s="29"/>
    </row>
    <row r="192" spans="1:2" s="8" customFormat="1">
      <c r="B192" s="29"/>
    </row>
    <row r="193" spans="1:2" s="8" customFormat="1">
      <c r="B193" s="29"/>
    </row>
    <row r="194" spans="1:2" s="8" customFormat="1">
      <c r="B194" s="29"/>
    </row>
    <row r="195" spans="1:2" ht="13.5">
      <c r="A195" s="118"/>
      <c r="B195" s="29"/>
    </row>
    <row r="196" spans="1:2" s="8" customFormat="1">
      <c r="B196" s="29"/>
    </row>
    <row r="197" spans="1:2" s="8" customFormat="1">
      <c r="B197" s="29"/>
    </row>
    <row r="198" spans="1:2" s="8" customFormat="1">
      <c r="B198" s="29"/>
    </row>
    <row r="199" spans="1:2" s="8" customFormat="1">
      <c r="B199" s="29"/>
    </row>
    <row r="200" spans="1:2" s="8" customFormat="1" ht="14.25">
      <c r="A200" s="70"/>
      <c r="B200" s="123"/>
    </row>
    <row r="201" spans="1:2" s="8" customFormat="1">
      <c r="B201" s="29"/>
    </row>
    <row r="202" spans="1:2" s="8" customFormat="1">
      <c r="B202" s="29"/>
    </row>
    <row r="203" spans="1:2" s="8" customFormat="1">
      <c r="B203" s="29"/>
    </row>
    <row r="204" spans="1:2" s="8" customFormat="1">
      <c r="B204" s="29"/>
    </row>
    <row r="205" spans="1:2" s="8" customFormat="1">
      <c r="B205" s="29"/>
    </row>
    <row r="206" spans="1:2" s="8" customFormat="1">
      <c r="B206" s="29"/>
    </row>
    <row r="207" spans="1:2" s="8" customFormat="1">
      <c r="B207" s="29"/>
    </row>
    <row r="208" spans="1:2" s="8" customFormat="1">
      <c r="B208" s="29"/>
    </row>
    <row r="209" spans="2:2" s="8" customFormat="1">
      <c r="B209" s="29"/>
    </row>
    <row r="210" spans="2:2" s="8" customFormat="1">
      <c r="B210" s="29"/>
    </row>
    <row r="211" spans="2:2" s="8" customFormat="1">
      <c r="B211" s="29"/>
    </row>
    <row r="212" spans="2:2" s="8" customFormat="1">
      <c r="B212" s="29"/>
    </row>
    <row r="213" spans="2:2" s="8" customFormat="1">
      <c r="B213" s="29"/>
    </row>
    <row r="214" spans="2:2" s="8" customFormat="1">
      <c r="B214" s="29"/>
    </row>
    <row r="215" spans="2:2" s="8" customFormat="1">
      <c r="B215" s="29"/>
    </row>
    <row r="216" spans="2:2" s="8" customFormat="1">
      <c r="B216" s="29"/>
    </row>
    <row r="217" spans="2:2" s="8" customFormat="1">
      <c r="B217" s="29"/>
    </row>
    <row r="218" spans="2:2" s="8" customFormat="1">
      <c r="B218" s="29"/>
    </row>
    <row r="219" spans="2:2" s="8" customFormat="1">
      <c r="B219" s="29"/>
    </row>
    <row r="220" spans="2:2" s="8" customFormat="1">
      <c r="B220" s="29"/>
    </row>
    <row r="221" spans="2:2" s="8" customFormat="1">
      <c r="B221" s="29"/>
    </row>
    <row r="222" spans="2:2" s="8" customFormat="1">
      <c r="B222" s="29"/>
    </row>
    <row r="223" spans="2:2" s="8" customFormat="1">
      <c r="B223" s="29"/>
    </row>
    <row r="224" spans="2:2" s="8" customFormat="1">
      <c r="B224" s="29"/>
    </row>
  </sheetData>
  <hyperlinks>
    <hyperlink ref="A4" location="Contents!A1" display="Return to Contents" xr:uid="{0574B3F1-7E60-4F0D-A26D-7A48AA2FA746}"/>
  </hyperlinks>
  <pageMargins left="0.45" right="0.45" top="0.5" bottom="0.75" header="0.3" footer="0.3"/>
  <pageSetup orientation="portrait" horizontalDpi="1200" verticalDpi="1200" r:id="rId1"/>
  <headerFooter>
    <oddFooter>&amp;C&amp;P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6EF2-6FBF-454F-9388-593F5A34F091}">
  <sheetPr>
    <pageSetUpPr fitToPage="1"/>
  </sheetPr>
  <dimension ref="A1:B123"/>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439</v>
      </c>
      <c r="B6" s="75"/>
    </row>
    <row r="7" spans="1:2" s="8" customFormat="1" ht="13.5" customHeight="1" thickBot="1">
      <c r="A7" s="61" t="s">
        <v>439</v>
      </c>
      <c r="B7" s="5"/>
    </row>
    <row r="8" spans="1:2" s="8" customFormat="1" ht="26.65" customHeight="1" thickTop="1" thickBot="1">
      <c r="A8" s="11" t="s">
        <v>440</v>
      </c>
      <c r="B8" s="4"/>
    </row>
    <row r="9" spans="1:2" s="8" customFormat="1" ht="51.75" thickBot="1">
      <c r="A9" s="12" t="s">
        <v>441</v>
      </c>
      <c r="B9" s="4"/>
    </row>
    <row r="10" spans="1:2" s="8" customFormat="1" ht="13.5" customHeight="1" thickBot="1">
      <c r="A10" s="12" t="s">
        <v>1363</v>
      </c>
      <c r="B10" s="86" t="s">
        <v>1694</v>
      </c>
    </row>
    <row r="11" spans="1:2" s="8" customFormat="1" ht="13.5" customHeight="1" thickBot="1">
      <c r="A11" s="12" t="s">
        <v>2053</v>
      </c>
      <c r="B11" s="35">
        <v>400</v>
      </c>
    </row>
    <row r="12" spans="1:2" s="8" customFormat="1" ht="13.5" customHeight="1" thickBot="1">
      <c r="A12" s="12" t="s">
        <v>442</v>
      </c>
      <c r="B12" s="35">
        <v>60</v>
      </c>
    </row>
    <row r="13" spans="1:2" s="8" customFormat="1" ht="13.5" customHeight="1" thickBot="1">
      <c r="A13" s="12"/>
      <c r="B13" s="35"/>
    </row>
    <row r="14" spans="1:2" s="8" customFormat="1" ht="26.65" customHeight="1" thickBot="1">
      <c r="A14" s="11" t="s">
        <v>1929</v>
      </c>
      <c r="B14" s="4"/>
    </row>
    <row r="15" spans="1:2" s="8" customFormat="1" ht="13.5" customHeight="1" thickBot="1">
      <c r="A15" s="12" t="s">
        <v>443</v>
      </c>
      <c r="B15" s="35">
        <v>35</v>
      </c>
    </row>
    <row r="16" spans="1:2" s="8" customFormat="1" ht="13.5" customHeight="1" thickBot="1">
      <c r="A16" s="12" t="s">
        <v>444</v>
      </c>
      <c r="B16" s="35">
        <v>90</v>
      </c>
    </row>
    <row r="17" spans="1:2" s="8" customFormat="1" ht="13.5" customHeight="1" thickBot="1">
      <c r="A17" s="12" t="s">
        <v>445</v>
      </c>
      <c r="B17" s="35">
        <v>12</v>
      </c>
    </row>
    <row r="18" spans="1:2" s="8" customFormat="1" ht="13.5" customHeight="1" thickBot="1">
      <c r="A18" s="12" t="s">
        <v>446</v>
      </c>
      <c r="B18" s="35">
        <v>14</v>
      </c>
    </row>
    <row r="19" spans="1:2" s="8" customFormat="1" ht="13.5" customHeight="1" thickBot="1">
      <c r="A19" s="12" t="s">
        <v>447</v>
      </c>
      <c r="B19" s="35">
        <v>16</v>
      </c>
    </row>
    <row r="20" spans="1:2" s="8" customFormat="1" ht="13.5" customHeight="1" thickBot="1">
      <c r="A20" s="12" t="s">
        <v>448</v>
      </c>
      <c r="B20" s="35">
        <v>20</v>
      </c>
    </row>
    <row r="21" spans="1:2" s="8" customFormat="1" ht="13.5" customHeight="1" thickBot="1">
      <c r="A21" s="12" t="s">
        <v>449</v>
      </c>
      <c r="B21" s="35">
        <v>30</v>
      </c>
    </row>
    <row r="22" spans="1:2" s="8" customFormat="1" ht="13.5" customHeight="1" thickBot="1">
      <c r="A22" s="12" t="s">
        <v>450</v>
      </c>
      <c r="B22" s="35">
        <v>40</v>
      </c>
    </row>
    <row r="23" spans="1:2" s="8" customFormat="1" ht="13.5" customHeight="1" thickBot="1">
      <c r="A23" s="12" t="s">
        <v>451</v>
      </c>
      <c r="B23" s="35">
        <v>5</v>
      </c>
    </row>
    <row r="24" spans="1:2" s="8" customFormat="1" ht="13.5" customHeight="1" thickBot="1">
      <c r="A24" s="12" t="s">
        <v>452</v>
      </c>
      <c r="B24" s="35">
        <v>6</v>
      </c>
    </row>
    <row r="25" spans="1:2" s="8" customFormat="1" ht="13.5" customHeight="1" thickBot="1">
      <c r="A25" s="12" t="s">
        <v>453</v>
      </c>
      <c r="B25" s="35">
        <v>6</v>
      </c>
    </row>
    <row r="26" spans="1:2" s="8" customFormat="1" ht="13.5" customHeight="1" thickBot="1">
      <c r="A26" s="12" t="s">
        <v>454</v>
      </c>
      <c r="B26" s="35">
        <v>7</v>
      </c>
    </row>
    <row r="27" spans="1:2" s="8" customFormat="1" ht="13.5" customHeight="1" thickBot="1">
      <c r="A27" s="12" t="s">
        <v>455</v>
      </c>
      <c r="B27" s="35">
        <v>10</v>
      </c>
    </row>
    <row r="28" spans="1:2" s="8" customFormat="1" ht="13.5" customHeight="1" thickBot="1">
      <c r="A28" s="12" t="s">
        <v>15</v>
      </c>
      <c r="B28" s="35">
        <v>35</v>
      </c>
    </row>
    <row r="29" spans="1:2" s="8" customFormat="1" ht="13.5" customHeight="1" thickBot="1">
      <c r="A29" s="12" t="s">
        <v>456</v>
      </c>
      <c r="B29" s="35">
        <v>10</v>
      </c>
    </row>
    <row r="30" spans="1:2" s="8" customFormat="1" ht="13.5" customHeight="1" thickBot="1">
      <c r="A30" s="12" t="s">
        <v>1087</v>
      </c>
      <c r="B30" s="4" t="s">
        <v>457</v>
      </c>
    </row>
    <row r="31" spans="1:2" s="8" customFormat="1" ht="13.5" customHeight="1" thickBot="1">
      <c r="A31" s="12"/>
      <c r="B31" s="4"/>
    </row>
    <row r="32" spans="1:2" s="8" customFormat="1" ht="41.25" thickBot="1">
      <c r="A32" s="11" t="s">
        <v>2160</v>
      </c>
      <c r="B32" s="35"/>
    </row>
    <row r="33" spans="1:2" s="8" customFormat="1" ht="13.5" customHeight="1" thickBot="1">
      <c r="A33" s="12" t="s">
        <v>824</v>
      </c>
      <c r="B33" s="35">
        <v>250</v>
      </c>
    </row>
    <row r="34" spans="1:2" s="8" customFormat="1" ht="13.5" customHeight="1" thickBot="1">
      <c r="A34" s="12" t="s">
        <v>1035</v>
      </c>
      <c r="B34" s="35">
        <v>300</v>
      </c>
    </row>
    <row r="35" spans="1:2" s="8" customFormat="1" ht="13.5" customHeight="1" thickBot="1">
      <c r="A35" s="12" t="s">
        <v>825</v>
      </c>
      <c r="B35" s="35">
        <v>500</v>
      </c>
    </row>
    <row r="36" spans="1:2" s="8" customFormat="1" ht="13.5" customHeight="1" thickBot="1">
      <c r="A36" s="12" t="s">
        <v>826</v>
      </c>
      <c r="B36" s="4" t="s">
        <v>469</v>
      </c>
    </row>
    <row r="37" spans="1:2" s="8" customFormat="1" ht="13.5" customHeight="1" thickBot="1">
      <c r="A37" s="12"/>
      <c r="B37" s="4"/>
    </row>
    <row r="38" spans="1:2" s="8" customFormat="1" ht="13.5" customHeight="1" thickBot="1">
      <c r="A38" s="11" t="s">
        <v>2967</v>
      </c>
      <c r="B38" s="4"/>
    </row>
    <row r="39" spans="1:2" s="8" customFormat="1" ht="13.5" customHeight="1" thickBot="1">
      <c r="A39" s="12" t="s">
        <v>2524</v>
      </c>
      <c r="B39" s="16">
        <v>0.5</v>
      </c>
    </row>
    <row r="40" spans="1:2" s="8" customFormat="1" ht="13.5" customHeight="1" thickBot="1">
      <c r="A40" s="12" t="s">
        <v>459</v>
      </c>
      <c r="B40" s="4" t="s">
        <v>460</v>
      </c>
    </row>
    <row r="41" spans="1:2" s="8" customFormat="1" ht="13.5" customHeight="1" thickBot="1">
      <c r="A41" s="12"/>
      <c r="B41" s="4"/>
    </row>
    <row r="42" spans="1:2" s="8" customFormat="1" ht="13.5" customHeight="1" thickBot="1">
      <c r="A42" s="11" t="s">
        <v>461</v>
      </c>
      <c r="B42" s="4"/>
    </row>
    <row r="43" spans="1:2" s="8" customFormat="1" ht="13.5" customHeight="1" thickBot="1">
      <c r="A43" s="12" t="s">
        <v>462</v>
      </c>
      <c r="B43" s="35">
        <v>20</v>
      </c>
    </row>
    <row r="44" spans="1:2" s="8" customFormat="1" ht="13.5" customHeight="1" thickBot="1">
      <c r="A44" s="12" t="s">
        <v>1105</v>
      </c>
      <c r="B44" s="35">
        <v>30</v>
      </c>
    </row>
    <row r="45" spans="1:2" s="8" customFormat="1" ht="26.65" customHeight="1" thickBot="1">
      <c r="A45" s="12" t="s">
        <v>801</v>
      </c>
      <c r="B45" s="4" t="s">
        <v>463</v>
      </c>
    </row>
    <row r="46" spans="1:2" s="8" customFormat="1" ht="26.65" customHeight="1" thickBot="1">
      <c r="A46" s="12" t="s">
        <v>1721</v>
      </c>
      <c r="B46" s="4">
        <v>15</v>
      </c>
    </row>
    <row r="47" spans="1:2" s="8" customFormat="1" ht="13.5" customHeight="1" thickBot="1">
      <c r="A47" s="12" t="s">
        <v>464</v>
      </c>
      <c r="B47" s="4" t="s">
        <v>155</v>
      </c>
    </row>
    <row r="48" spans="1:2" s="8" customFormat="1" ht="13.5" customHeight="1" thickBot="1">
      <c r="A48" s="12" t="s">
        <v>465</v>
      </c>
      <c r="B48" s="35">
        <v>25</v>
      </c>
    </row>
    <row r="49" spans="1:2" s="8" customFormat="1" ht="13.5" customHeight="1" thickBot="1">
      <c r="A49" s="12"/>
      <c r="B49" s="4"/>
    </row>
    <row r="50" spans="1:2" s="8" customFormat="1" ht="13.5" customHeight="1" thickBot="1">
      <c r="A50" s="13" t="s">
        <v>466</v>
      </c>
      <c r="B50" s="4"/>
    </row>
    <row r="51" spans="1:2" s="8" customFormat="1" ht="39" thickBot="1">
      <c r="A51" s="12" t="s">
        <v>467</v>
      </c>
      <c r="B51" s="4" t="s">
        <v>1715</v>
      </c>
    </row>
    <row r="52" spans="1:2" s="8" customFormat="1" ht="13.5" customHeight="1" thickBot="1">
      <c r="A52" s="12" t="s">
        <v>468</v>
      </c>
      <c r="B52" s="4" t="s">
        <v>469</v>
      </c>
    </row>
    <row r="53" spans="1:2" s="8" customFormat="1" ht="27.6" customHeight="1" thickBot="1">
      <c r="A53" s="12" t="s">
        <v>470</v>
      </c>
      <c r="B53" s="4"/>
    </row>
    <row r="54" spans="1:2" s="8" customFormat="1" ht="55.5" customHeight="1" thickBot="1">
      <c r="A54" s="12" t="s">
        <v>2057</v>
      </c>
      <c r="B54" s="4" t="s">
        <v>2525</v>
      </c>
    </row>
    <row r="55" spans="1:2" s="8" customFormat="1" ht="26.25" thickBot="1">
      <c r="A55" s="12" t="s">
        <v>1106</v>
      </c>
      <c r="B55" s="35" t="s">
        <v>2526</v>
      </c>
    </row>
    <row r="56" spans="1:2" s="8" customFormat="1" ht="13.5" customHeight="1" thickBot="1">
      <c r="A56" s="12" t="s">
        <v>471</v>
      </c>
      <c r="B56" s="4" t="s">
        <v>2968</v>
      </c>
    </row>
    <row r="57" spans="1:2" s="8" customFormat="1" ht="13.5" customHeight="1" thickBot="1">
      <c r="A57" s="12" t="s">
        <v>472</v>
      </c>
      <c r="B57" s="4" t="s">
        <v>1695</v>
      </c>
    </row>
    <row r="58" spans="1:2" s="8" customFormat="1" ht="13.5" customHeight="1" thickBot="1">
      <c r="A58" s="12" t="s">
        <v>2969</v>
      </c>
      <c r="B58" s="4" t="s">
        <v>460</v>
      </c>
    </row>
    <row r="59" spans="1:2" s="8" customFormat="1" ht="13.5" customHeight="1" thickBot="1">
      <c r="A59" s="12" t="s">
        <v>2970</v>
      </c>
      <c r="B59" s="4" t="s">
        <v>2971</v>
      </c>
    </row>
    <row r="60" spans="1:2" s="8" customFormat="1" ht="13.5" customHeight="1" thickBot="1">
      <c r="A60" s="12" t="s">
        <v>473</v>
      </c>
      <c r="B60" s="4" t="s">
        <v>1715</v>
      </c>
    </row>
    <row r="61" spans="1:2" s="8" customFormat="1" ht="13.5" customHeight="1" thickBot="1">
      <c r="A61" s="12" t="s">
        <v>474</v>
      </c>
      <c r="B61" s="4" t="s">
        <v>460</v>
      </c>
    </row>
    <row r="62" spans="1:2" s="8" customFormat="1" ht="26.65" customHeight="1" thickBot="1">
      <c r="A62" s="12" t="s">
        <v>475</v>
      </c>
      <c r="B62" s="4" t="s">
        <v>2527</v>
      </c>
    </row>
    <row r="63" spans="1:2" s="8" customFormat="1" ht="13.5" customHeight="1" thickBot="1">
      <c r="A63" s="14" t="s">
        <v>476</v>
      </c>
      <c r="B63" s="4" t="s">
        <v>460</v>
      </c>
    </row>
    <row r="64" spans="1:2" s="8" customFormat="1" ht="39" thickBot="1">
      <c r="A64" s="12" t="s">
        <v>477</v>
      </c>
      <c r="B64" s="4" t="s">
        <v>1715</v>
      </c>
    </row>
    <row r="65" spans="1:2" s="8" customFormat="1" ht="13.5" thickBot="1">
      <c r="A65" s="12"/>
      <c r="B65" s="4"/>
    </row>
    <row r="66" spans="1:2" s="8" customFormat="1" ht="13.5" customHeight="1" thickBot="1">
      <c r="A66" s="11" t="s">
        <v>478</v>
      </c>
      <c r="B66" s="4"/>
    </row>
    <row r="67" spans="1:2" s="8" customFormat="1" ht="26.65" customHeight="1" thickBot="1">
      <c r="A67" s="12" t="s">
        <v>479</v>
      </c>
      <c r="B67" s="4" t="s">
        <v>469</v>
      </c>
    </row>
    <row r="68" spans="1:2" s="8" customFormat="1" ht="13.5" customHeight="1" thickBot="1">
      <c r="A68" s="12" t="s">
        <v>480</v>
      </c>
      <c r="B68" s="4" t="s">
        <v>460</v>
      </c>
    </row>
    <row r="69" spans="1:2" s="8" customFormat="1" ht="13.5" customHeight="1" thickBot="1">
      <c r="A69" s="12" t="s">
        <v>481</v>
      </c>
      <c r="B69" s="35">
        <v>2</v>
      </c>
    </row>
    <row r="70" spans="1:2" s="8" customFormat="1" ht="13.5" customHeight="1" thickBot="1">
      <c r="A70" s="12" t="s">
        <v>482</v>
      </c>
      <c r="B70" s="4">
        <v>0.1</v>
      </c>
    </row>
    <row r="71" spans="1:2" s="8" customFormat="1" ht="13.5" customHeight="1" thickBot="1">
      <c r="A71" s="12" t="s">
        <v>483</v>
      </c>
      <c r="B71" s="35">
        <v>5</v>
      </c>
    </row>
    <row r="72" spans="1:2" s="8" customFormat="1" ht="13.5" customHeight="1" thickBot="1">
      <c r="A72" s="12"/>
      <c r="B72" s="4"/>
    </row>
    <row r="73" spans="1:2" s="8" customFormat="1" ht="13.5" customHeight="1" thickBot="1">
      <c r="A73" s="11" t="s">
        <v>484</v>
      </c>
      <c r="B73" s="4"/>
    </row>
    <row r="74" spans="1:2" s="8" customFormat="1" ht="13.5" customHeight="1" thickBot="1">
      <c r="A74" s="12" t="s">
        <v>485</v>
      </c>
      <c r="B74" s="4" t="s">
        <v>486</v>
      </c>
    </row>
    <row r="75" spans="1:2" s="8" customFormat="1" ht="13.5" customHeight="1" thickBot="1">
      <c r="A75" s="12" t="s">
        <v>802</v>
      </c>
      <c r="B75" s="35">
        <v>10</v>
      </c>
    </row>
    <row r="76" spans="1:2" s="8" customFormat="1" ht="13.5" customHeight="1" thickBot="1">
      <c r="A76" s="12" t="s">
        <v>1107</v>
      </c>
      <c r="B76" s="4"/>
    </row>
    <row r="77" spans="1:2" s="8" customFormat="1" ht="13.5" customHeight="1" thickBot="1">
      <c r="A77" s="12"/>
      <c r="B77" s="4"/>
    </row>
    <row r="78" spans="1:2" s="8" customFormat="1" ht="13.5" customHeight="1" thickBot="1">
      <c r="A78" s="11" t="s">
        <v>487</v>
      </c>
      <c r="B78" s="4"/>
    </row>
    <row r="79" spans="1:2" s="8" customFormat="1" ht="41.65" customHeight="1" thickBot="1">
      <c r="A79" s="12" t="s">
        <v>1108</v>
      </c>
      <c r="B79" s="4" t="s">
        <v>488</v>
      </c>
    </row>
    <row r="80" spans="1:2" s="8" customFormat="1" ht="59.65" customHeight="1" thickBot="1">
      <c r="A80" s="12" t="s">
        <v>2059</v>
      </c>
      <c r="B80" s="35" t="s">
        <v>2058</v>
      </c>
    </row>
    <row r="81" spans="1:2" s="8" customFormat="1" ht="13.5" customHeight="1" thickBot="1">
      <c r="A81" s="12"/>
      <c r="B81" s="4"/>
    </row>
    <row r="82" spans="1:2" s="8" customFormat="1" ht="13.5" customHeight="1" thickBot="1">
      <c r="A82" s="11" t="s">
        <v>489</v>
      </c>
      <c r="B82" s="4"/>
    </row>
    <row r="83" spans="1:2" s="8" customFormat="1" ht="26.65" customHeight="1" thickBot="1">
      <c r="A83" s="12" t="s">
        <v>2054</v>
      </c>
      <c r="B83" s="4" t="s">
        <v>39</v>
      </c>
    </row>
    <row r="84" spans="1:2" s="8" customFormat="1" ht="13.5" customHeight="1" thickBot="1">
      <c r="A84" s="12" t="s">
        <v>490</v>
      </c>
      <c r="B84" s="4" t="s">
        <v>491</v>
      </c>
    </row>
    <row r="85" spans="1:2" s="8" customFormat="1" ht="26.65" customHeight="1" thickBot="1">
      <c r="A85" s="12" t="s">
        <v>2056</v>
      </c>
      <c r="B85" s="4">
        <v>20</v>
      </c>
    </row>
    <row r="86" spans="1:2" s="8" customFormat="1" ht="26.65" customHeight="1" thickBot="1">
      <c r="A86" s="12" t="s">
        <v>1696</v>
      </c>
      <c r="B86" s="4" t="s">
        <v>491</v>
      </c>
    </row>
    <row r="87" spans="1:2" s="8" customFormat="1" ht="13.5" customHeight="1" thickBot="1">
      <c r="A87" s="12" t="s">
        <v>1365</v>
      </c>
      <c r="B87" s="103" t="s">
        <v>1364</v>
      </c>
    </row>
    <row r="88" spans="1:2" s="8" customFormat="1" ht="13.5" customHeight="1" thickBot="1">
      <c r="A88" s="12"/>
      <c r="B88" s="4"/>
    </row>
    <row r="89" spans="1:2" s="8" customFormat="1" ht="13.5" customHeight="1" thickBot="1">
      <c r="A89" s="11" t="s">
        <v>492</v>
      </c>
      <c r="B89" s="4"/>
    </row>
    <row r="90" spans="1:2" s="8" customFormat="1" ht="13.5" customHeight="1" thickBot="1">
      <c r="A90" s="12" t="s">
        <v>493</v>
      </c>
      <c r="B90" s="4" t="s">
        <v>494</v>
      </c>
    </row>
    <row r="91" spans="1:2" s="8" customFormat="1" ht="13.5" customHeight="1" thickBot="1">
      <c r="A91" s="12" t="s">
        <v>495</v>
      </c>
      <c r="B91" s="4" t="s">
        <v>496</v>
      </c>
    </row>
    <row r="92" spans="1:2" s="8" customFormat="1" ht="26.25" thickBot="1">
      <c r="A92" s="12" t="s">
        <v>1366</v>
      </c>
      <c r="B92" s="4" t="s">
        <v>496</v>
      </c>
    </row>
    <row r="93" spans="1:2" s="8" customFormat="1" ht="13.5" thickBot="1">
      <c r="A93" s="12"/>
      <c r="B93" s="4"/>
    </row>
    <row r="94" spans="1:2" s="8" customFormat="1" ht="13.5" customHeight="1" thickBot="1">
      <c r="A94" s="11" t="s">
        <v>497</v>
      </c>
      <c r="B94" s="4"/>
    </row>
    <row r="95" spans="1:2" s="8" customFormat="1" ht="13.5" customHeight="1" thickBot="1">
      <c r="A95" s="12" t="s">
        <v>498</v>
      </c>
      <c r="B95" s="35">
        <v>20</v>
      </c>
    </row>
    <row r="96" spans="1:2" s="8" customFormat="1" ht="13.5" customHeight="1" thickBot="1">
      <c r="A96" s="12" t="s">
        <v>499</v>
      </c>
      <c r="B96" s="35">
        <v>15</v>
      </c>
    </row>
    <row r="97" spans="1:2" s="8" customFormat="1" ht="40.15" customHeight="1" thickBot="1">
      <c r="A97" s="12" t="s">
        <v>500</v>
      </c>
      <c r="B97" s="4" t="s">
        <v>469</v>
      </c>
    </row>
    <row r="98" spans="1:2" s="8" customFormat="1" ht="13.5" customHeight="1" thickBot="1">
      <c r="A98" s="12" t="s">
        <v>501</v>
      </c>
      <c r="B98" s="35">
        <v>30</v>
      </c>
    </row>
    <row r="99" spans="1:2" s="8" customFormat="1" ht="13.5" customHeight="1" thickBot="1">
      <c r="A99" s="12" t="s">
        <v>502</v>
      </c>
      <c r="B99" s="35">
        <v>10</v>
      </c>
    </row>
    <row r="100" spans="1:2" s="8" customFormat="1" ht="13.5" customHeight="1" thickBot="1">
      <c r="A100" s="12"/>
      <c r="B100" s="4"/>
    </row>
    <row r="101" spans="1:2" s="8" customFormat="1" ht="13.5" customHeight="1" thickBot="1">
      <c r="A101" s="11" t="s">
        <v>814</v>
      </c>
      <c r="B101" s="4"/>
    </row>
    <row r="102" spans="1:2" s="8" customFormat="1" ht="39" thickBot="1">
      <c r="A102" s="12" t="s">
        <v>1109</v>
      </c>
      <c r="B102" s="4"/>
    </row>
    <row r="103" spans="1:2" s="8" customFormat="1" ht="13.5" customHeight="1" thickBot="1">
      <c r="A103" s="12" t="s">
        <v>503</v>
      </c>
      <c r="B103" s="4"/>
    </row>
    <row r="104" spans="1:2" s="8" customFormat="1" ht="13.5" customHeight="1" thickBot="1">
      <c r="A104" s="12" t="s">
        <v>504</v>
      </c>
      <c r="B104" s="4" t="s">
        <v>460</v>
      </c>
    </row>
    <row r="105" spans="1:2" s="8" customFormat="1" ht="26.25" thickBot="1">
      <c r="A105" s="12" t="s">
        <v>505</v>
      </c>
      <c r="B105" s="4" t="s">
        <v>1715</v>
      </c>
    </row>
    <row r="106" spans="1:2" s="8" customFormat="1" ht="13.5" customHeight="1" thickBot="1">
      <c r="A106" s="12" t="s">
        <v>823</v>
      </c>
      <c r="B106" s="4" t="s">
        <v>815</v>
      </c>
    </row>
    <row r="107" spans="1:2" s="8" customFormat="1" ht="13.5" customHeight="1" thickBot="1">
      <c r="A107" s="12" t="s">
        <v>816</v>
      </c>
      <c r="B107" s="4" t="s">
        <v>815</v>
      </c>
    </row>
    <row r="108" spans="1:2" s="8" customFormat="1" ht="13.5" customHeight="1" thickBot="1">
      <c r="A108" s="12" t="s">
        <v>822</v>
      </c>
      <c r="B108" s="4" t="s">
        <v>817</v>
      </c>
    </row>
    <row r="109" spans="1:2" s="8" customFormat="1" ht="13.5" customHeight="1" thickBot="1">
      <c r="A109" s="12" t="s">
        <v>821</v>
      </c>
      <c r="B109" s="4" t="s">
        <v>818</v>
      </c>
    </row>
    <row r="110" spans="1:2" s="8" customFormat="1" ht="13.5" customHeight="1" thickBot="1">
      <c r="A110" s="12" t="s">
        <v>820</v>
      </c>
      <c r="B110" s="4" t="s">
        <v>819</v>
      </c>
    </row>
    <row r="111" spans="1:2" s="8" customFormat="1" ht="13.5" customHeight="1" thickBot="1">
      <c r="A111" s="12"/>
      <c r="B111" s="4"/>
    </row>
    <row r="112" spans="1:2" s="8" customFormat="1" ht="13.5" customHeight="1" thickBot="1">
      <c r="A112" s="11" t="s">
        <v>506</v>
      </c>
      <c r="B112" s="4"/>
    </row>
    <row r="113" spans="1:2" s="8" customFormat="1" ht="39" thickBot="1">
      <c r="A113" s="12" t="s">
        <v>507</v>
      </c>
      <c r="B113" s="4" t="s">
        <v>508</v>
      </c>
    </row>
    <row r="114" spans="1:2" s="8" customFormat="1" ht="13.5" customHeight="1" thickBot="1">
      <c r="A114" s="12" t="s">
        <v>509</v>
      </c>
      <c r="B114" s="4" t="s">
        <v>510</v>
      </c>
    </row>
    <row r="115" spans="1:2" s="8" customFormat="1" ht="13.5" customHeight="1" thickBot="1">
      <c r="A115" s="14" t="s">
        <v>511</v>
      </c>
      <c r="B115" s="35">
        <v>35</v>
      </c>
    </row>
    <row r="116" spans="1:2" s="8" customFormat="1" ht="13.5" customHeight="1" thickBot="1">
      <c r="A116" s="12" t="s">
        <v>512</v>
      </c>
      <c r="B116" s="35">
        <v>20</v>
      </c>
    </row>
    <row r="117" spans="1:2" s="8" customFormat="1" ht="13.5" customHeight="1" thickBot="1">
      <c r="A117" s="12" t="s">
        <v>513</v>
      </c>
      <c r="B117" s="35">
        <v>44</v>
      </c>
    </row>
    <row r="118" spans="1:2" s="8" customFormat="1" ht="13.5" customHeight="1" thickBot="1">
      <c r="A118" s="12"/>
      <c r="B118" s="4"/>
    </row>
    <row r="119" spans="1:2" s="8" customFormat="1" ht="13.5" customHeight="1" thickBot="1">
      <c r="A119" s="11" t="s">
        <v>514</v>
      </c>
      <c r="B119" s="4"/>
    </row>
    <row r="120" spans="1:2" s="8" customFormat="1" ht="27.6" customHeight="1" thickBot="1">
      <c r="A120" s="12" t="s">
        <v>515</v>
      </c>
      <c r="B120" s="4" t="s">
        <v>516</v>
      </c>
    </row>
    <row r="121" spans="1:2" s="8" customFormat="1" ht="29.1" customHeight="1" thickBot="1">
      <c r="A121" s="12" t="s">
        <v>517</v>
      </c>
      <c r="B121" s="4" t="s">
        <v>518</v>
      </c>
    </row>
    <row r="122" spans="1:2" s="8" customFormat="1" ht="29.65" customHeight="1" thickBot="1">
      <c r="A122" s="12" t="s">
        <v>519</v>
      </c>
      <c r="B122" s="4" t="s">
        <v>520</v>
      </c>
    </row>
    <row r="123" spans="1:2" s="8" customFormat="1" ht="56.1" customHeight="1" thickBot="1">
      <c r="A123" s="12" t="s">
        <v>2048</v>
      </c>
      <c r="B123" s="4" t="s">
        <v>12</v>
      </c>
    </row>
  </sheetData>
  <hyperlinks>
    <hyperlink ref="A4" location="Contents!A1" display="Return to Contents" xr:uid="{62710738-BAED-401A-BAA4-F6D0F4434CC1}"/>
  </hyperlinks>
  <pageMargins left="0.45" right="0.45" top="0.5" bottom="0.75" header="0.3" footer="0.3"/>
  <pageSetup scale="86" fitToHeight="0" orientation="landscape" horizontalDpi="1200" verticalDpi="1200" r:id="rId1"/>
  <rowBreaks count="2" manualBreakCount="2">
    <brk id="49" max="16383" man="1"/>
    <brk id="7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B1EF-FF95-4784-ABBF-463C43E34728}">
  <dimension ref="A1:B73"/>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1333</v>
      </c>
      <c r="B6" s="75"/>
    </row>
    <row r="7" spans="1:2" s="8" customFormat="1" ht="13.5" customHeight="1" thickBot="1">
      <c r="A7" s="61" t="s">
        <v>426</v>
      </c>
      <c r="B7" s="5"/>
    </row>
    <row r="8" spans="1:2" s="8" customFormat="1" ht="13.5" customHeight="1" thickTop="1" thickBot="1">
      <c r="A8" s="12" t="s">
        <v>427</v>
      </c>
      <c r="B8" s="35">
        <v>200</v>
      </c>
    </row>
    <row r="9" spans="1:2" s="8" customFormat="1" ht="13.5" thickBot="1">
      <c r="A9" s="12" t="s">
        <v>2972</v>
      </c>
      <c r="B9" s="35">
        <v>400</v>
      </c>
    </row>
    <row r="10" spans="1:2" s="8" customFormat="1" ht="13.5" customHeight="1" thickBot="1">
      <c r="A10" s="12" t="s">
        <v>428</v>
      </c>
      <c r="B10" s="35">
        <v>25</v>
      </c>
    </row>
    <row r="11" spans="1:2" s="8" customFormat="1" ht="13.5" customHeight="1" thickBot="1">
      <c r="A11" s="12"/>
      <c r="B11" s="35"/>
    </row>
    <row r="12" spans="1:2" s="8" customFormat="1" ht="13.5" customHeight="1" thickBot="1">
      <c r="A12" s="11" t="s">
        <v>808</v>
      </c>
      <c r="B12" s="35"/>
    </row>
    <row r="13" spans="1:2" s="8" customFormat="1" ht="13.5" customHeight="1" thickBot="1">
      <c r="A13" s="12" t="s">
        <v>809</v>
      </c>
      <c r="B13" s="35">
        <v>50</v>
      </c>
    </row>
    <row r="14" spans="1:2" s="8" customFormat="1" ht="13.5" customHeight="1" thickBot="1">
      <c r="A14" s="12" t="s">
        <v>810</v>
      </c>
      <c r="B14" s="35">
        <v>100</v>
      </c>
    </row>
    <row r="15" spans="1:2" s="8" customFormat="1" ht="13.5" customHeight="1" thickBot="1">
      <c r="A15" s="12" t="s">
        <v>811</v>
      </c>
      <c r="B15" s="4" t="s">
        <v>2973</v>
      </c>
    </row>
    <row r="16" spans="1:2" s="8" customFormat="1" ht="13.5" customHeight="1" thickBot="1">
      <c r="A16" s="12"/>
      <c r="B16" s="4"/>
    </row>
    <row r="17" spans="1:2" s="8" customFormat="1" ht="13.5" customHeight="1" thickBot="1">
      <c r="A17" s="13" t="s">
        <v>429</v>
      </c>
      <c r="B17" s="4"/>
    </row>
    <row r="18" spans="1:2" s="8" customFormat="1" ht="26.65" customHeight="1" thickBot="1">
      <c r="A18" s="12" t="s">
        <v>430</v>
      </c>
      <c r="B18" s="35">
        <v>50</v>
      </c>
    </row>
    <row r="19" spans="1:2" s="8" customFormat="1" ht="13.5" customHeight="1" thickBot="1">
      <c r="A19" s="12"/>
      <c r="B19" s="4"/>
    </row>
    <row r="20" spans="1:2" s="8" customFormat="1" ht="13.5" customHeight="1" thickBot="1">
      <c r="A20" s="11" t="s">
        <v>866</v>
      </c>
      <c r="B20" s="4"/>
    </row>
    <row r="21" spans="1:2" s="8" customFormat="1" ht="13.5" customHeight="1" thickBot="1">
      <c r="A21" s="12" t="s">
        <v>812</v>
      </c>
      <c r="B21" s="103" t="s">
        <v>1719</v>
      </c>
    </row>
    <row r="22" spans="1:2" s="8" customFormat="1" ht="13.5" customHeight="1" thickBot="1">
      <c r="A22" s="12" t="s">
        <v>813</v>
      </c>
      <c r="B22" s="4" t="s">
        <v>1693</v>
      </c>
    </row>
    <row r="23" spans="1:2" s="8" customFormat="1" ht="13.5" customHeight="1" thickBot="1">
      <c r="A23" s="12"/>
      <c r="B23" s="4"/>
    </row>
    <row r="24" spans="1:2" s="8" customFormat="1" ht="13.5" customHeight="1" thickBot="1">
      <c r="A24" s="11" t="s">
        <v>431</v>
      </c>
      <c r="B24" s="4"/>
    </row>
    <row r="25" spans="1:2" s="8" customFormat="1" ht="26.25" thickBot="1">
      <c r="A25" s="12" t="s">
        <v>1626</v>
      </c>
      <c r="B25" s="4"/>
    </row>
    <row r="26" spans="1:2" s="8" customFormat="1" ht="13.5" customHeight="1" thickBot="1">
      <c r="A26" s="11" t="s">
        <v>908</v>
      </c>
      <c r="B26" s="4"/>
    </row>
    <row r="27" spans="1:2" s="8" customFormat="1" ht="13.5" customHeight="1" thickBot="1">
      <c r="A27" s="12" t="s">
        <v>433</v>
      </c>
      <c r="B27" s="16" t="s">
        <v>1720</v>
      </c>
    </row>
    <row r="28" spans="1:2" s="8" customFormat="1" ht="13.5" customHeight="1" thickBot="1">
      <c r="A28" s="12" t="s">
        <v>434</v>
      </c>
      <c r="B28" s="16" t="s">
        <v>2465</v>
      </c>
    </row>
    <row r="29" spans="1:2" s="8" customFormat="1" ht="13.5" customHeight="1" thickBot="1">
      <c r="A29" s="11" t="s">
        <v>432</v>
      </c>
      <c r="B29" s="4"/>
    </row>
    <row r="30" spans="1:2" s="8" customFormat="1" ht="13.5" customHeight="1" thickBot="1">
      <c r="A30" s="12" t="s">
        <v>433</v>
      </c>
      <c r="B30" s="16" t="s">
        <v>1720</v>
      </c>
    </row>
    <row r="31" spans="1:2" s="8" customFormat="1" ht="13.5" customHeight="1" thickBot="1">
      <c r="A31" s="12" t="s">
        <v>434</v>
      </c>
      <c r="B31" s="16" t="s">
        <v>2465</v>
      </c>
    </row>
    <row r="32" spans="1:2" s="8" customFormat="1" ht="13.5" customHeight="1" thickBot="1">
      <c r="A32" s="11" t="s">
        <v>435</v>
      </c>
      <c r="B32" s="4"/>
    </row>
    <row r="33" spans="1:2" s="8" customFormat="1" ht="13.5" customHeight="1" thickBot="1">
      <c r="A33" s="12" t="s">
        <v>433</v>
      </c>
      <c r="B33" s="16" t="s">
        <v>1720</v>
      </c>
    </row>
    <row r="34" spans="1:2" s="8" customFormat="1" ht="13.5" customHeight="1" thickBot="1">
      <c r="A34" s="12" t="s">
        <v>434</v>
      </c>
      <c r="B34" s="16" t="s">
        <v>2465</v>
      </c>
    </row>
    <row r="35" spans="1:2" s="8" customFormat="1" ht="13.5" customHeight="1" thickBot="1">
      <c r="A35" s="12"/>
      <c r="B35" s="4"/>
    </row>
    <row r="36" spans="1:2" s="45" customFormat="1" ht="13.5" customHeight="1" thickBot="1">
      <c r="A36" s="11" t="s">
        <v>149</v>
      </c>
      <c r="B36" s="26"/>
    </row>
    <row r="37" spans="1:2" s="8" customFormat="1" ht="13.5" customHeight="1" thickBot="1">
      <c r="A37" s="14" t="s">
        <v>1104</v>
      </c>
      <c r="B37" s="4"/>
    </row>
    <row r="38" spans="1:2" s="8" customFormat="1" ht="13.5" customHeight="1" thickBot="1">
      <c r="A38" s="12" t="s">
        <v>436</v>
      </c>
      <c r="B38" s="4" t="s">
        <v>909</v>
      </c>
    </row>
    <row r="39" spans="1:2" s="8" customFormat="1" ht="13.5" customHeight="1" thickBot="1">
      <c r="A39" s="12" t="s">
        <v>437</v>
      </c>
      <c r="B39" s="4" t="s">
        <v>910</v>
      </c>
    </row>
    <row r="40" spans="1:2" s="8" customFormat="1" ht="13.5" customHeight="1" thickBot="1">
      <c r="A40" s="12" t="s">
        <v>619</v>
      </c>
      <c r="B40" s="35">
        <v>10</v>
      </c>
    </row>
    <row r="41" spans="1:2" s="8" customFormat="1" ht="13.5" customHeight="1" thickBot="1">
      <c r="A41" s="12" t="s">
        <v>1590</v>
      </c>
      <c r="B41" s="35">
        <v>25</v>
      </c>
    </row>
    <row r="42" spans="1:2" s="8" customFormat="1" ht="13.5" customHeight="1" thickBot="1">
      <c r="A42" s="12" t="s">
        <v>911</v>
      </c>
      <c r="B42" s="35">
        <v>25</v>
      </c>
    </row>
    <row r="43" spans="1:2" s="8" customFormat="1" ht="13.5" customHeight="1" thickBot="1">
      <c r="A43" s="12" t="s">
        <v>2974</v>
      </c>
      <c r="B43" s="16" t="s">
        <v>12</v>
      </c>
    </row>
    <row r="44" spans="1:2" s="8" customFormat="1" ht="13.5" customHeight="1" thickBot="1">
      <c r="A44" s="12" t="s">
        <v>1089</v>
      </c>
      <c r="B44" s="16" t="s">
        <v>12</v>
      </c>
    </row>
    <row r="45" spans="1:2" s="8" customFormat="1" ht="13.5" customHeight="1" thickBot="1">
      <c r="A45" s="12" t="s">
        <v>10</v>
      </c>
      <c r="B45" s="16" t="s">
        <v>1718</v>
      </c>
    </row>
    <row r="46" spans="1:2" s="8" customFormat="1" ht="26.65" customHeight="1" thickBot="1">
      <c r="A46" s="12" t="s">
        <v>1128</v>
      </c>
      <c r="B46" s="16" t="s">
        <v>12</v>
      </c>
    </row>
    <row r="47" spans="1:2" s="8" customFormat="1" ht="13.5" customHeight="1" thickBot="1">
      <c r="A47" s="12"/>
      <c r="B47" s="4"/>
    </row>
    <row r="48" spans="1:2" s="8" customFormat="1" ht="13.5" customHeight="1" thickBot="1">
      <c r="A48" s="11" t="s">
        <v>912</v>
      </c>
      <c r="B48" s="4"/>
    </row>
    <row r="49" spans="1:2" s="8" customFormat="1" ht="13.5" customHeight="1" thickBot="1">
      <c r="A49" s="12" t="s">
        <v>2466</v>
      </c>
      <c r="B49" s="16" t="s">
        <v>1032</v>
      </c>
    </row>
    <row r="50" spans="1:2" s="8" customFormat="1" ht="13.5" customHeight="1" thickBot="1">
      <c r="A50" s="12" t="s">
        <v>2467</v>
      </c>
      <c r="B50" s="16" t="s">
        <v>2468</v>
      </c>
    </row>
    <row r="51" spans="1:2" s="8" customFormat="1" ht="13.5" customHeight="1" thickBot="1">
      <c r="A51" s="12" t="s">
        <v>2469</v>
      </c>
      <c r="B51" s="16" t="s">
        <v>1716</v>
      </c>
    </row>
    <row r="52" spans="1:2" s="8" customFormat="1" ht="13.5" customHeight="1" thickBot="1">
      <c r="A52" s="12"/>
      <c r="B52" s="4"/>
    </row>
    <row r="53" spans="1:2" s="8" customFormat="1" ht="13.5" customHeight="1" thickBot="1">
      <c r="A53" s="11" t="s">
        <v>438</v>
      </c>
      <c r="B53" s="15"/>
    </row>
    <row r="54" spans="1:2" s="8" customFormat="1" ht="13.5" customHeight="1" thickBot="1">
      <c r="A54" s="12" t="s">
        <v>1627</v>
      </c>
      <c r="B54" s="4" t="s">
        <v>847</v>
      </c>
    </row>
    <row r="55" spans="1:2" s="8" customFormat="1" ht="13.5" customHeight="1" thickBot="1">
      <c r="A55" s="12" t="s">
        <v>1628</v>
      </c>
      <c r="B55" s="16" t="s">
        <v>876</v>
      </c>
    </row>
    <row r="56" spans="1:2" s="8" customFormat="1" ht="13.5" customHeight="1" thickBot="1">
      <c r="A56" s="12" t="s">
        <v>913</v>
      </c>
      <c r="B56" s="16" t="s">
        <v>1717</v>
      </c>
    </row>
    <row r="57" spans="1:2" s="8" customFormat="1" ht="13.5" customHeight="1" thickBot="1">
      <c r="A57" s="12" t="s">
        <v>2049</v>
      </c>
      <c r="B57" s="16" t="s">
        <v>1692</v>
      </c>
    </row>
    <row r="58" spans="1:2" s="8" customFormat="1" ht="13.5" customHeight="1" thickBot="1">
      <c r="A58" s="14" t="s">
        <v>2470</v>
      </c>
      <c r="B58" s="16" t="s">
        <v>1446</v>
      </c>
    </row>
    <row r="59" spans="1:2" s="8" customFormat="1" ht="13.5" customHeight="1" thickBot="1">
      <c r="A59" s="12" t="s">
        <v>914</v>
      </c>
      <c r="B59" s="16" t="s">
        <v>915</v>
      </c>
    </row>
    <row r="60" spans="1:2" s="8" customFormat="1" ht="13.5" customHeight="1" thickBot="1">
      <c r="A60" s="12" t="s">
        <v>916</v>
      </c>
      <c r="B60" s="4" t="s">
        <v>1693</v>
      </c>
    </row>
    <row r="61" spans="1:2" s="8" customFormat="1" ht="13.5" customHeight="1" thickBot="1">
      <c r="A61" s="12"/>
      <c r="B61" s="4"/>
    </row>
    <row r="62" spans="1:2" s="8" customFormat="1" ht="13.5" customHeight="1" thickBot="1">
      <c r="A62" s="11" t="s">
        <v>17</v>
      </c>
      <c r="B62" s="4"/>
    </row>
    <row r="63" spans="1:2" s="8" customFormat="1" ht="13.5" customHeight="1" thickBot="1">
      <c r="A63" s="12" t="s">
        <v>458</v>
      </c>
      <c r="B63" s="16" t="s">
        <v>1467</v>
      </c>
    </row>
    <row r="64" spans="1:2" s="8" customFormat="1" ht="13.5" customHeight="1" thickBot="1">
      <c r="A64" s="12" t="s">
        <v>917</v>
      </c>
      <c r="B64" s="16" t="s">
        <v>1028</v>
      </c>
    </row>
    <row r="65" spans="1:2" s="8" customFormat="1" ht="13.5" customHeight="1" thickBot="1">
      <c r="A65" s="12" t="s">
        <v>918</v>
      </c>
      <c r="B65" s="16" t="s">
        <v>1033</v>
      </c>
    </row>
    <row r="66" spans="1:2" s="8" customFormat="1" ht="13.5" customHeight="1" thickBot="1">
      <c r="A66" s="12" t="s">
        <v>919</v>
      </c>
      <c r="B66" s="16" t="s">
        <v>1034</v>
      </c>
    </row>
    <row r="67" spans="1:2" s="8" customFormat="1" ht="13.5" customHeight="1" thickBot="1">
      <c r="A67" s="12" t="s">
        <v>2471</v>
      </c>
      <c r="B67" s="16" t="s">
        <v>877</v>
      </c>
    </row>
    <row r="68" spans="1:2" s="8" customFormat="1" ht="13.5" customHeight="1" thickBot="1">
      <c r="A68" s="12" t="s">
        <v>920</v>
      </c>
      <c r="B68" s="35">
        <v>25</v>
      </c>
    </row>
    <row r="69" spans="1:2" s="8" customFormat="1" ht="13.5" customHeight="1" thickBot="1">
      <c r="A69" s="12"/>
      <c r="B69" s="16"/>
    </row>
    <row r="70" spans="1:2" s="8" customFormat="1" ht="13.5" customHeight="1" thickBot="1">
      <c r="A70" s="13" t="s">
        <v>921</v>
      </c>
      <c r="B70" s="16"/>
    </row>
    <row r="71" spans="1:2" s="8" customFormat="1" ht="13.5" customHeight="1" thickBot="1">
      <c r="A71" s="12" t="s">
        <v>922</v>
      </c>
      <c r="B71" s="16" t="s">
        <v>2472</v>
      </c>
    </row>
    <row r="72" spans="1:2" s="8" customFormat="1" ht="13.5" customHeight="1" thickBot="1">
      <c r="A72" s="14" t="s">
        <v>11</v>
      </c>
      <c r="B72" s="16" t="s">
        <v>2473</v>
      </c>
    </row>
    <row r="73" spans="1:2" s="8" customFormat="1" ht="13.5" customHeight="1" thickBot="1">
      <c r="A73" s="12" t="s">
        <v>923</v>
      </c>
      <c r="B73" s="16" t="s">
        <v>2473</v>
      </c>
    </row>
  </sheetData>
  <hyperlinks>
    <hyperlink ref="A4" location="Contents!A1" display="Return to Contents" xr:uid="{E0DE7800-3718-4AF4-962C-ABAB37C15CDB}"/>
  </hyperlinks>
  <pageMargins left="0.45" right="0.45" top="0.5" bottom="0.75" header="0.3" footer="0.3"/>
  <pageSetup orientation="portrait" horizontalDpi="1200" verticalDpi="1200" r:id="rId1"/>
  <headerFooter>
    <oddFooter>&amp;C&amp;P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F084-403E-4957-9FDA-0316459B513F}">
  <dimension ref="A1:B63"/>
  <sheetViews>
    <sheetView showGridLines="0" zoomScaleNormal="100" workbookViewId="0">
      <selection activeCell="C6" sqref="C6"/>
    </sheetView>
  </sheetViews>
  <sheetFormatPr defaultColWidth="9.140625" defaultRowHeight="12.75"/>
  <cols>
    <col min="1" max="1" width="65.5703125" style="8" customWidth="1"/>
    <col min="2" max="2" width="33.42578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1329</v>
      </c>
      <c r="B6" s="75"/>
    </row>
    <row r="7" spans="1:2" s="8" customFormat="1" ht="13.5" customHeight="1" thickBot="1">
      <c r="A7" s="61" t="s">
        <v>142</v>
      </c>
      <c r="B7" s="143"/>
    </row>
    <row r="8" spans="1:2" s="8" customFormat="1" ht="26.65" customHeight="1" thickTop="1" thickBot="1">
      <c r="A8" s="12" t="s">
        <v>143</v>
      </c>
      <c r="B8" s="4"/>
    </row>
    <row r="9" spans="1:2" s="8" customFormat="1" ht="13.5" customHeight="1" thickBot="1">
      <c r="A9" s="12" t="s">
        <v>144</v>
      </c>
      <c r="B9" s="86" t="s">
        <v>1741</v>
      </c>
    </row>
    <row r="10" spans="1:2" s="8" customFormat="1" ht="13.5" customHeight="1" thickBot="1">
      <c r="A10" s="12" t="s">
        <v>145</v>
      </c>
      <c r="B10" s="86" t="s">
        <v>1742</v>
      </c>
    </row>
    <row r="11" spans="1:2" s="8" customFormat="1" ht="13.5" customHeight="1" thickBot="1">
      <c r="A11" s="12"/>
      <c r="B11" s="4"/>
    </row>
    <row r="12" spans="1:2" s="8" customFormat="1" ht="13.5" customHeight="1" thickBot="1">
      <c r="A12" s="11" t="s">
        <v>1913</v>
      </c>
      <c r="B12" s="4"/>
    </row>
    <row r="13" spans="1:2" s="8" customFormat="1" ht="13.5" customHeight="1" thickBot="1">
      <c r="A13" s="13" t="s">
        <v>1914</v>
      </c>
      <c r="B13" s="4"/>
    </row>
    <row r="14" spans="1:2" s="8" customFormat="1" ht="13.5" customHeight="1" thickBot="1">
      <c r="A14" s="12" t="s">
        <v>1915</v>
      </c>
      <c r="B14" s="4" t="s">
        <v>1917</v>
      </c>
    </row>
    <row r="15" spans="1:2" s="8" customFormat="1" ht="13.5" customHeight="1" thickBot="1">
      <c r="A15" s="12" t="s">
        <v>1916</v>
      </c>
      <c r="B15" s="4" t="s">
        <v>1918</v>
      </c>
    </row>
    <row r="16" spans="1:2" s="8" customFormat="1" ht="54" customHeight="1" thickBot="1">
      <c r="A16" s="12" t="s">
        <v>2064</v>
      </c>
      <c r="B16" s="35" t="s">
        <v>1739</v>
      </c>
    </row>
    <row r="17" spans="1:2" s="8" customFormat="1" ht="26.65" customHeight="1" thickBot="1">
      <c r="A17" s="12" t="s">
        <v>1740</v>
      </c>
      <c r="B17" s="35" t="s">
        <v>39</v>
      </c>
    </row>
    <row r="18" spans="1:2" s="8" customFormat="1" ht="44.65" customHeight="1" thickBot="1">
      <c r="A18" s="12" t="s">
        <v>1008</v>
      </c>
      <c r="B18" s="35">
        <v>80</v>
      </c>
    </row>
    <row r="19" spans="1:2" s="8" customFormat="1" ht="26.25" thickBot="1">
      <c r="A19" s="12" t="s">
        <v>1136</v>
      </c>
      <c r="B19" s="35">
        <v>80</v>
      </c>
    </row>
    <row r="20" spans="1:2" s="8" customFormat="1" ht="13.5" customHeight="1" thickBot="1">
      <c r="A20" s="12"/>
      <c r="B20" s="35"/>
    </row>
    <row r="21" spans="1:2" s="8" customFormat="1" ht="13.5" customHeight="1" thickBot="1">
      <c r="A21" s="12" t="s">
        <v>1751</v>
      </c>
      <c r="B21" s="35"/>
    </row>
    <row r="22" spans="1:2" s="8" customFormat="1" ht="13.5" customHeight="1" thickBot="1">
      <c r="A22" s="12" t="s">
        <v>2</v>
      </c>
      <c r="B22" s="35"/>
    </row>
    <row r="23" spans="1:2" s="8" customFormat="1" ht="13.5" customHeight="1" thickBot="1">
      <c r="A23" s="11" t="s">
        <v>1743</v>
      </c>
      <c r="B23" s="35"/>
    </row>
    <row r="24" spans="1:2" s="8" customFormat="1" ht="13.5" customHeight="1" thickBot="1">
      <c r="A24" s="12" t="s">
        <v>1744</v>
      </c>
      <c r="B24" s="35">
        <v>70</v>
      </c>
    </row>
    <row r="25" spans="1:2" s="8" customFormat="1" ht="13.5" customHeight="1" thickBot="1">
      <c r="A25" s="12" t="s">
        <v>1869</v>
      </c>
      <c r="B25" s="35">
        <v>120</v>
      </c>
    </row>
    <row r="26" spans="1:2" s="8" customFormat="1" ht="13.5" customHeight="1" thickBot="1">
      <c r="A26" s="12" t="s">
        <v>1745</v>
      </c>
      <c r="B26" s="35">
        <v>60</v>
      </c>
    </row>
    <row r="27" spans="1:2" s="8" customFormat="1" ht="13.5" customHeight="1" thickBot="1">
      <c r="A27" s="11" t="s">
        <v>1743</v>
      </c>
      <c r="B27" s="35"/>
    </row>
    <row r="28" spans="1:2" s="8" customFormat="1" ht="13.5" customHeight="1" thickBot="1">
      <c r="A28" s="12" t="s">
        <v>1744</v>
      </c>
      <c r="B28" s="35">
        <v>140</v>
      </c>
    </row>
    <row r="29" spans="1:2" s="8" customFormat="1" ht="13.5" customHeight="1" thickBot="1">
      <c r="A29" s="12" t="s">
        <v>1869</v>
      </c>
      <c r="B29" s="35">
        <v>200</v>
      </c>
    </row>
    <row r="30" spans="1:2" s="8" customFormat="1" ht="13.5" customHeight="1" thickBot="1">
      <c r="A30" s="12"/>
      <c r="B30" s="35">
        <v>120</v>
      </c>
    </row>
    <row r="31" spans="1:2" s="8" customFormat="1" ht="13.5" customHeight="1" thickBot="1">
      <c r="A31" s="11" t="s">
        <v>151</v>
      </c>
      <c r="B31" s="133"/>
    </row>
    <row r="32" spans="1:2" s="8" customFormat="1" ht="13.5" customHeight="1" thickBot="1">
      <c r="A32" s="12" t="s">
        <v>150</v>
      </c>
      <c r="B32" s="130"/>
    </row>
    <row r="33" spans="1:2" s="8" customFormat="1" ht="13.5" customHeight="1" thickBot="1">
      <c r="A33" s="12" t="s">
        <v>1392</v>
      </c>
      <c r="B33" s="133"/>
    </row>
    <row r="34" spans="1:2" s="8" customFormat="1" ht="13.5" customHeight="1" thickBot="1">
      <c r="A34" s="11"/>
      <c r="B34" s="133"/>
    </row>
    <row r="35" spans="1:2" s="8" customFormat="1" ht="13.5" customHeight="1" thickBot="1">
      <c r="A35" s="12"/>
      <c r="B35" s="133"/>
    </row>
    <row r="36" spans="1:2" s="8" customFormat="1" ht="13.5" customHeight="1" thickBot="1">
      <c r="A36" s="11" t="s">
        <v>152</v>
      </c>
      <c r="B36" s="133"/>
    </row>
    <row r="37" spans="1:2" s="8" customFormat="1" ht="13.5" customHeight="1" thickBot="1">
      <c r="A37" s="12" t="s">
        <v>153</v>
      </c>
      <c r="B37" s="130"/>
    </row>
    <row r="38" spans="1:2" s="8" customFormat="1" ht="13.5" customHeight="1" thickBot="1">
      <c r="A38" s="12" t="s">
        <v>2975</v>
      </c>
      <c r="B38" s="130">
        <v>2000</v>
      </c>
    </row>
    <row r="39" spans="1:2" s="8" customFormat="1" ht="13.5" customHeight="1" thickBot="1">
      <c r="A39" s="12"/>
      <c r="B39" s="144"/>
    </row>
    <row r="40" spans="1:2" s="8" customFormat="1" ht="13.5" customHeight="1" thickBot="1">
      <c r="A40" s="11" t="s">
        <v>1814</v>
      </c>
      <c r="B40" s="144"/>
    </row>
    <row r="41" spans="1:2" s="8" customFormat="1" ht="13.5" customHeight="1" thickBot="1">
      <c r="A41" s="12" t="s">
        <v>1091</v>
      </c>
      <c r="B41" s="144" t="s">
        <v>961</v>
      </c>
    </row>
    <row r="42" spans="1:2" s="8" customFormat="1" ht="13.5" thickBot="1">
      <c r="A42" s="12" t="s">
        <v>1092</v>
      </c>
      <c r="B42" s="144" t="s">
        <v>962</v>
      </c>
    </row>
    <row r="43" spans="1:2" s="8" customFormat="1" ht="13.5" customHeight="1" thickBot="1">
      <c r="A43" s="12" t="s">
        <v>154</v>
      </c>
      <c r="B43" s="133" t="s">
        <v>155</v>
      </c>
    </row>
    <row r="44" spans="1:2" ht="26.25" thickBot="1">
      <c r="A44" s="12" t="s">
        <v>2976</v>
      </c>
      <c r="B44" s="133" t="s">
        <v>155</v>
      </c>
    </row>
    <row r="45" spans="1:2" ht="13.5" thickBot="1">
      <c r="A45" s="12"/>
      <c r="B45" s="144"/>
    </row>
    <row r="46" spans="1:2" ht="14.25" thickBot="1">
      <c r="A46" s="11" t="s">
        <v>2304</v>
      </c>
      <c r="B46" s="144"/>
    </row>
    <row r="47" spans="1:2" ht="13.5" thickBot="1">
      <c r="A47" s="12" t="s">
        <v>2305</v>
      </c>
      <c r="B47" s="144"/>
    </row>
    <row r="48" spans="1:2" ht="13.5" thickBot="1">
      <c r="A48" s="12" t="s">
        <v>2306</v>
      </c>
      <c r="B48" s="87" t="s">
        <v>2307</v>
      </c>
    </row>
    <row r="49" spans="1:2" ht="13.5" thickBot="1">
      <c r="A49" s="12" t="s">
        <v>2308</v>
      </c>
      <c r="B49" s="87" t="s">
        <v>2309</v>
      </c>
    </row>
    <row r="50" spans="1:2" ht="13.5" thickBot="1">
      <c r="A50" s="12" t="s">
        <v>2310</v>
      </c>
      <c r="B50" s="4" t="s">
        <v>2309</v>
      </c>
    </row>
    <row r="51" spans="1:2" ht="13.5" thickBot="1">
      <c r="A51" s="12" t="s">
        <v>2311</v>
      </c>
      <c r="B51" s="4" t="s">
        <v>2312</v>
      </c>
    </row>
    <row r="52" spans="1:2" ht="13.5" thickBot="1">
      <c r="A52" s="12" t="s">
        <v>2313</v>
      </c>
      <c r="B52" s="35" t="s">
        <v>2314</v>
      </c>
    </row>
    <row r="53" spans="1:2" ht="13.5" thickBot="1">
      <c r="A53" s="12" t="s">
        <v>2315</v>
      </c>
      <c r="B53" s="4" t="s">
        <v>2316</v>
      </c>
    </row>
    <row r="54" spans="1:2" ht="13.5" thickBot="1">
      <c r="A54" s="12"/>
      <c r="B54" s="144"/>
    </row>
    <row r="55" spans="1:2" ht="26.25" thickBot="1">
      <c r="A55" s="216" t="s">
        <v>2317</v>
      </c>
      <c r="B55" s="4"/>
    </row>
    <row r="56" spans="1:2" ht="13.5" thickBot="1">
      <c r="A56" s="216" t="s">
        <v>2977</v>
      </c>
      <c r="B56" s="4"/>
    </row>
    <row r="57" spans="1:2" ht="13.5" thickBot="1">
      <c r="A57" s="216" t="s">
        <v>2978</v>
      </c>
      <c r="B57" s="4" t="s">
        <v>2983</v>
      </c>
    </row>
    <row r="58" spans="1:2" ht="13.5" thickBot="1">
      <c r="A58" s="216" t="s">
        <v>2979</v>
      </c>
      <c r="B58" s="4"/>
    </row>
    <row r="59" spans="1:2" ht="13.5" thickBot="1">
      <c r="A59" s="216" t="s">
        <v>2980</v>
      </c>
      <c r="B59" s="4" t="s">
        <v>2984</v>
      </c>
    </row>
    <row r="60" spans="1:2" ht="13.5" thickBot="1">
      <c r="A60" s="216" t="s">
        <v>2981</v>
      </c>
      <c r="B60" s="4" t="s">
        <v>2985</v>
      </c>
    </row>
    <row r="61" spans="1:2" ht="13.5" thickBot="1">
      <c r="A61" s="216" t="s">
        <v>2982</v>
      </c>
      <c r="B61" s="4" t="s">
        <v>2986</v>
      </c>
    </row>
    <row r="62" spans="1:2" ht="13.5" thickBot="1">
      <c r="A62" s="132"/>
      <c r="B62" s="4" t="s">
        <v>2987</v>
      </c>
    </row>
    <row r="63" spans="1:2" ht="13.5" thickBot="1">
      <c r="A63" s="12" t="s">
        <v>2318</v>
      </c>
      <c r="B63" s="16" t="s">
        <v>2319</v>
      </c>
    </row>
  </sheetData>
  <hyperlinks>
    <hyperlink ref="A4" location="Contents!A1" display="Return to Contents" xr:uid="{CC21893B-91B5-488D-8A3E-5CABE5080790}"/>
  </hyperlinks>
  <pageMargins left="0.45" right="0.45" top="0.5" bottom="0.75" header="0.3" footer="0.3"/>
  <pageSetup orientation="portrait" horizontalDpi="1200" verticalDpi="1200" r:id="rId1"/>
  <headerFooter>
    <oddFooter>&amp;C&amp;P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CBC3-9CBF-413F-A3AC-2613D481E120}">
  <sheetPr>
    <pageSetUpPr fitToPage="1"/>
  </sheetPr>
  <dimension ref="A1:B3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1807</v>
      </c>
      <c r="B6" s="75"/>
    </row>
    <row r="7" spans="1:2" s="8" customFormat="1" ht="13.5" customHeight="1" thickBot="1">
      <c r="A7" s="61" t="s">
        <v>1664</v>
      </c>
      <c r="B7" s="5"/>
    </row>
    <row r="8" spans="1:2" s="8" customFormat="1" ht="13.5" customHeight="1" thickTop="1" thickBot="1">
      <c r="A8" s="12" t="s">
        <v>1734</v>
      </c>
      <c r="B8" s="4" t="s">
        <v>2454</v>
      </c>
    </row>
    <row r="9" spans="1:2" s="8" customFormat="1" ht="13.5" customHeight="1" thickBot="1">
      <c r="A9" s="12" t="s">
        <v>1667</v>
      </c>
      <c r="B9" s="4" t="s">
        <v>1071</v>
      </c>
    </row>
    <row r="10" spans="1:2" s="8" customFormat="1" ht="13.5" thickBot="1">
      <c r="A10" s="12" t="s">
        <v>2252</v>
      </c>
      <c r="B10" s="35" t="s">
        <v>2455</v>
      </c>
    </row>
    <row r="11" spans="1:2" s="8" customFormat="1" ht="26.25" thickBot="1">
      <c r="A11" s="12" t="s">
        <v>2246</v>
      </c>
      <c r="B11" s="4" t="s">
        <v>155</v>
      </c>
    </row>
    <row r="12" spans="1:2" s="8" customFormat="1" ht="13.5" thickBot="1">
      <c r="A12" s="12" t="s">
        <v>1666</v>
      </c>
      <c r="B12" s="4">
        <v>0.5</v>
      </c>
    </row>
    <row r="13" spans="1:2" s="8" customFormat="1" ht="13.5" thickBot="1">
      <c r="A13" s="12" t="s">
        <v>697</v>
      </c>
      <c r="B13" s="4">
        <v>0.25</v>
      </c>
    </row>
    <row r="14" spans="1:2" s="8" customFormat="1" ht="26.25" thickBot="1">
      <c r="A14" s="12" t="s">
        <v>1665</v>
      </c>
      <c r="B14" s="36">
        <v>50</v>
      </c>
    </row>
    <row r="15" spans="1:2" s="8" customFormat="1" ht="26.25" thickBot="1">
      <c r="A15" s="12" t="s">
        <v>870</v>
      </c>
      <c r="B15" s="86" t="s">
        <v>1134</v>
      </c>
    </row>
    <row r="16" spans="1:2" s="8" customFormat="1" ht="26.25" thickBot="1">
      <c r="A16" s="12" t="s">
        <v>2055</v>
      </c>
      <c r="B16" s="35">
        <v>50</v>
      </c>
    </row>
    <row r="17" spans="1:2" s="8" customFormat="1" ht="13.5" thickBot="1">
      <c r="A17" s="12" t="s">
        <v>2456</v>
      </c>
      <c r="B17" s="4" t="s">
        <v>2463</v>
      </c>
    </row>
    <row r="18" spans="1:2" s="8" customFormat="1" ht="13.5" thickBot="1">
      <c r="A18" s="12" t="s">
        <v>2457</v>
      </c>
      <c r="B18" s="86" t="s">
        <v>2464</v>
      </c>
    </row>
    <row r="19" spans="1:2" s="8" customFormat="1" ht="13.5" thickBot="1">
      <c r="A19" s="12"/>
      <c r="B19" s="86"/>
    </row>
    <row r="20" spans="1:2" s="8" customFormat="1" ht="14.25" thickBot="1">
      <c r="A20" s="11" t="s">
        <v>1668</v>
      </c>
      <c r="B20" s="86"/>
    </row>
    <row r="21" spans="1:2" s="8" customFormat="1" ht="26.25" thickBot="1">
      <c r="A21" s="12" t="s">
        <v>699</v>
      </c>
      <c r="B21" s="86" t="s">
        <v>2458</v>
      </c>
    </row>
    <row r="22" spans="1:2" s="42" customFormat="1" ht="26.25" thickBot="1">
      <c r="A22" s="12" t="s">
        <v>1432</v>
      </c>
      <c r="B22" s="4" t="s">
        <v>1134</v>
      </c>
    </row>
    <row r="23" spans="1:2" s="42" customFormat="1" ht="13.5" thickBot="1">
      <c r="A23" s="12" t="s">
        <v>924</v>
      </c>
      <c r="B23" s="4" t="s">
        <v>2459</v>
      </c>
    </row>
    <row r="24" spans="1:2" s="42" customFormat="1" ht="26.25" thickBot="1">
      <c r="A24" s="12" t="s">
        <v>696</v>
      </c>
      <c r="B24" s="4" t="s">
        <v>2460</v>
      </c>
    </row>
    <row r="25" spans="1:2" s="42" customFormat="1" ht="39" thickBot="1">
      <c r="A25" s="12" t="s">
        <v>2247</v>
      </c>
      <c r="B25" s="4" t="s">
        <v>2458</v>
      </c>
    </row>
    <row r="26" spans="1:2" s="8" customFormat="1" ht="26.25" thickBot="1">
      <c r="A26" s="12" t="s">
        <v>2248</v>
      </c>
      <c r="B26" s="220" t="s">
        <v>2988</v>
      </c>
    </row>
    <row r="27" spans="1:2" s="8" customFormat="1" ht="26.25" thickBot="1">
      <c r="A27" s="12" t="s">
        <v>2461</v>
      </c>
      <c r="B27" s="4" t="s">
        <v>2462</v>
      </c>
    </row>
    <row r="28" spans="1:2" s="8" customFormat="1" ht="13.5" thickBot="1">
      <c r="A28" s="12"/>
      <c r="B28" s="4"/>
    </row>
    <row r="29" spans="1:2" s="8" customFormat="1" ht="14.25" thickBot="1">
      <c r="A29" s="11" t="s">
        <v>698</v>
      </c>
      <c r="B29" s="4"/>
    </row>
    <row r="30" spans="1:2" s="8" customFormat="1" ht="13.5" customHeight="1" thickBot="1">
      <c r="A30" s="12" t="s">
        <v>700</v>
      </c>
      <c r="B30" s="4" t="s">
        <v>155</v>
      </c>
    </row>
    <row r="31" spans="1:2" s="8" customFormat="1" ht="13.5" customHeight="1" thickBot="1">
      <c r="A31" s="12"/>
      <c r="B31" s="36"/>
    </row>
    <row r="32" spans="1:2" s="8" customFormat="1" ht="13.5" customHeight="1" thickBot="1">
      <c r="A32" s="11" t="s">
        <v>701</v>
      </c>
      <c r="B32" s="35"/>
    </row>
    <row r="33" spans="1:2" s="8" customFormat="1" ht="13.5" customHeight="1" thickBot="1">
      <c r="A33" s="14" t="s">
        <v>2249</v>
      </c>
      <c r="B33" s="35" t="s">
        <v>2250</v>
      </c>
    </row>
    <row r="34" spans="1:2" s="8" customFormat="1" ht="13.5" customHeight="1" thickBot="1">
      <c r="A34" s="12" t="s">
        <v>702</v>
      </c>
      <c r="B34" s="221">
        <v>40</v>
      </c>
    </row>
    <row r="35" spans="1:2" s="8" customFormat="1" ht="13.5" customHeight="1" thickBot="1">
      <c r="A35" s="12"/>
      <c r="B35" s="4"/>
    </row>
    <row r="36" spans="1:2" ht="14.25" thickBot="1">
      <c r="A36" s="11" t="s">
        <v>703</v>
      </c>
      <c r="B36" s="4"/>
    </row>
    <row r="37" spans="1:2" ht="13.5" thickBot="1">
      <c r="A37" s="12" t="s">
        <v>2251</v>
      </c>
      <c r="B37" s="35">
        <v>50</v>
      </c>
    </row>
    <row r="38" spans="1:2" ht="13.5" thickBot="1">
      <c r="A38" s="12" t="s">
        <v>1669</v>
      </c>
      <c r="B38" s="35">
        <v>100</v>
      </c>
    </row>
  </sheetData>
  <hyperlinks>
    <hyperlink ref="A4" location="Contents!A1" display="Return to Contents" xr:uid="{C063633D-40A8-45E6-8AF1-73778695A312}"/>
  </hyperlinks>
  <pageMargins left="0.45" right="0.45" top="0.5" bottom="0.75" header="0.3" footer="0.3"/>
  <pageSetup scale="86" fitToHeight="0"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9D10-F94E-4D19-82EE-5965F658AD15}">
  <sheetPr>
    <pageSetUpPr fitToPage="1"/>
  </sheetPr>
  <dimension ref="A1:B15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1566</v>
      </c>
      <c r="B6" s="75"/>
    </row>
    <row r="7" spans="1:2" s="65" customFormat="1" ht="18" customHeight="1" thickBot="1">
      <c r="A7" s="154" t="s">
        <v>2989</v>
      </c>
      <c r="B7" s="221">
        <v>5</v>
      </c>
    </row>
    <row r="8" spans="1:2" s="8" customFormat="1" ht="13.5" customHeight="1" thickBot="1">
      <c r="A8" s="61" t="s">
        <v>553</v>
      </c>
      <c r="B8" s="5"/>
    </row>
    <row r="9" spans="1:2" s="8" customFormat="1" ht="13.5" customHeight="1" thickTop="1" thickBot="1">
      <c r="A9" s="154" t="s">
        <v>1386</v>
      </c>
      <c r="B9" s="162" t="s">
        <v>1057</v>
      </c>
    </row>
    <row r="10" spans="1:2" s="3" customFormat="1" ht="13.5" customHeight="1" thickBot="1">
      <c r="A10" s="154" t="s">
        <v>1385</v>
      </c>
      <c r="B10" s="156" t="s">
        <v>1055</v>
      </c>
    </row>
    <row r="11" spans="1:2" s="3" customFormat="1" ht="13.5" customHeight="1" thickBot="1">
      <c r="A11" s="154" t="s">
        <v>1387</v>
      </c>
      <c r="B11" s="155">
        <v>10</v>
      </c>
    </row>
    <row r="12" spans="1:2" s="3" customFormat="1" ht="13.5" customHeight="1" thickBot="1">
      <c r="A12" s="154"/>
      <c r="B12" s="156"/>
    </row>
    <row r="13" spans="1:2" s="8" customFormat="1" ht="13.5" customHeight="1" thickBot="1">
      <c r="A13" s="157" t="s">
        <v>554</v>
      </c>
      <c r="B13" s="156"/>
    </row>
    <row r="14" spans="1:2" s="8" customFormat="1" ht="13.5" customHeight="1" thickBot="1">
      <c r="A14" s="154" t="s">
        <v>1629</v>
      </c>
      <c r="B14" s="155">
        <v>150</v>
      </c>
    </row>
    <row r="15" spans="1:2" s="8" customFormat="1" ht="13.5" customHeight="1" thickBot="1">
      <c r="A15" s="154" t="s">
        <v>555</v>
      </c>
      <c r="B15" s="155">
        <v>100</v>
      </c>
    </row>
    <row r="16" spans="1:2" s="8" customFormat="1" ht="13.5" customHeight="1" thickBot="1">
      <c r="A16" s="154"/>
      <c r="B16" s="156"/>
    </row>
    <row r="17" spans="1:2" s="8" customFormat="1" ht="13.5" customHeight="1" thickBot="1">
      <c r="A17" s="157" t="s">
        <v>853</v>
      </c>
      <c r="B17" s="156"/>
    </row>
    <row r="18" spans="1:2" s="8" customFormat="1" ht="13.5" customHeight="1" thickBot="1">
      <c r="A18" s="154" t="s">
        <v>1629</v>
      </c>
      <c r="B18" s="155">
        <v>50</v>
      </c>
    </row>
    <row r="19" spans="1:2" s="8" customFormat="1" ht="13.5" customHeight="1" thickBot="1">
      <c r="A19" s="154" t="s">
        <v>555</v>
      </c>
      <c r="B19" s="155">
        <v>35</v>
      </c>
    </row>
    <row r="20" spans="1:2" s="8" customFormat="1" ht="13.5" customHeight="1" thickBot="1">
      <c r="A20" s="154"/>
      <c r="B20" s="156"/>
    </row>
    <row r="21" spans="1:2" s="8" customFormat="1" ht="13.5" customHeight="1" thickBot="1">
      <c r="A21" s="157" t="s">
        <v>854</v>
      </c>
      <c r="B21" s="155"/>
    </row>
    <row r="22" spans="1:2" s="8" customFormat="1" ht="13.5" customHeight="1" thickBot="1">
      <c r="A22" s="154" t="s">
        <v>556</v>
      </c>
      <c r="B22" s="161">
        <v>80</v>
      </c>
    </row>
    <row r="23" spans="1:2" s="8" customFormat="1" ht="13.5" customHeight="1" thickBot="1">
      <c r="A23" s="154" t="s">
        <v>557</v>
      </c>
      <c r="B23" s="155">
        <v>25</v>
      </c>
    </row>
    <row r="24" spans="1:2" s="8" customFormat="1" ht="13.5" customHeight="1" thickBot="1">
      <c r="A24" s="154" t="s">
        <v>558</v>
      </c>
      <c r="B24" s="155">
        <v>25</v>
      </c>
    </row>
    <row r="25" spans="1:2" s="8" customFormat="1" ht="13.5" customHeight="1" thickBot="1">
      <c r="A25" s="154" t="s">
        <v>559</v>
      </c>
      <c r="B25" s="155">
        <v>25</v>
      </c>
    </row>
    <row r="26" spans="1:2" s="8" customFormat="1" ht="13.5" customHeight="1" thickBot="1">
      <c r="A26" s="154" t="s">
        <v>560</v>
      </c>
      <c r="B26" s="155">
        <v>25</v>
      </c>
    </row>
    <row r="27" spans="1:2" s="8" customFormat="1" ht="13.5" customHeight="1" thickBot="1">
      <c r="A27" s="154"/>
      <c r="B27" s="156"/>
    </row>
    <row r="28" spans="1:2" s="8" customFormat="1" ht="13.5" customHeight="1" thickBot="1">
      <c r="A28" s="151" t="s">
        <v>561</v>
      </c>
      <c r="B28" s="152"/>
    </row>
    <row r="29" spans="1:2" s="8" customFormat="1" ht="13.5" customHeight="1" thickTop="1" thickBot="1">
      <c r="A29" s="154" t="s">
        <v>562</v>
      </c>
      <c r="B29" s="156" t="s">
        <v>1056</v>
      </c>
    </row>
    <row r="30" spans="1:2" s="8" customFormat="1" ht="13.5" customHeight="1" thickBot="1">
      <c r="A30" s="154" t="s">
        <v>563</v>
      </c>
      <c r="B30" s="156" t="s">
        <v>1057</v>
      </c>
    </row>
    <row r="31" spans="1:2" s="8" customFormat="1" ht="26.25" thickBot="1">
      <c r="A31" s="154" t="s">
        <v>564</v>
      </c>
      <c r="B31" s="177" t="s">
        <v>1336</v>
      </c>
    </row>
    <row r="32" spans="1:2" s="8" customFormat="1" ht="13.5" customHeight="1" thickBot="1">
      <c r="A32" s="154" t="s">
        <v>565</v>
      </c>
      <c r="B32" s="156" t="s">
        <v>146</v>
      </c>
    </row>
    <row r="33" spans="1:2" s="8" customFormat="1" ht="13.5" customHeight="1" thickBot="1">
      <c r="A33" s="154" t="s">
        <v>566</v>
      </c>
      <c r="B33" s="156" t="s">
        <v>1058</v>
      </c>
    </row>
    <row r="34" spans="1:2" s="8" customFormat="1" ht="13.5" customHeight="1" thickBot="1">
      <c r="A34" s="154" t="s">
        <v>1122</v>
      </c>
      <c r="B34" s="185" t="s">
        <v>1123</v>
      </c>
    </row>
    <row r="35" spans="1:2" s="8" customFormat="1" ht="13.5" customHeight="1" thickBot="1">
      <c r="A35" s="154" t="s">
        <v>2753</v>
      </c>
      <c r="B35" s="221">
        <v>200</v>
      </c>
    </row>
    <row r="36" spans="1:2" s="8" customFormat="1" ht="13.5" customHeight="1" thickBot="1">
      <c r="A36" s="154"/>
      <c r="B36" s="156"/>
    </row>
    <row r="37" spans="1:2" s="8" customFormat="1" ht="13.5" customHeight="1" thickBot="1">
      <c r="A37" s="157" t="s">
        <v>567</v>
      </c>
      <c r="B37" s="156"/>
    </row>
    <row r="38" spans="1:2" s="8" customFormat="1" ht="13.5" customHeight="1" thickBot="1">
      <c r="A38" s="154" t="s">
        <v>1629</v>
      </c>
      <c r="B38" s="155">
        <v>150</v>
      </c>
    </row>
    <row r="39" spans="1:2" s="8" customFormat="1" ht="13.5" customHeight="1" thickBot="1">
      <c r="A39" s="154" t="s">
        <v>555</v>
      </c>
      <c r="B39" s="155">
        <v>100</v>
      </c>
    </row>
    <row r="40" spans="1:2" s="8" customFormat="1" ht="13.5" customHeight="1" thickBot="1">
      <c r="A40" s="154" t="s">
        <v>568</v>
      </c>
      <c r="B40" s="161">
        <v>15</v>
      </c>
    </row>
    <row r="41" spans="1:2" s="8" customFormat="1" ht="13.5" customHeight="1" thickBot="1">
      <c r="A41" s="154"/>
      <c r="B41" s="155"/>
    </row>
    <row r="42" spans="1:2" s="8" customFormat="1" ht="13.5" customHeight="1" thickBot="1">
      <c r="A42" s="157" t="s">
        <v>854</v>
      </c>
      <c r="B42" s="155"/>
    </row>
    <row r="43" spans="1:2" s="8" customFormat="1" ht="13.5" customHeight="1" thickBot="1">
      <c r="A43" s="154" t="s">
        <v>848</v>
      </c>
      <c r="B43" s="155">
        <v>25</v>
      </c>
    </row>
    <row r="44" spans="1:2" s="8" customFormat="1" ht="13.5" customHeight="1" thickBot="1">
      <c r="A44" s="154" t="s">
        <v>569</v>
      </c>
      <c r="B44" s="161">
        <v>90</v>
      </c>
    </row>
    <row r="45" spans="1:2" s="8" customFormat="1" ht="13.5" customHeight="1" thickBot="1">
      <c r="A45" s="154" t="s">
        <v>547</v>
      </c>
      <c r="B45" s="161">
        <v>95</v>
      </c>
    </row>
    <row r="46" spans="1:2" s="8" customFormat="1" ht="13.5" customHeight="1" thickBot="1">
      <c r="A46" s="154" t="s">
        <v>1630</v>
      </c>
      <c r="B46" s="161">
        <v>80</v>
      </c>
    </row>
    <row r="47" spans="1:2" s="8" customFormat="1" ht="56.1" customHeight="1" thickBot="1">
      <c r="A47" s="154" t="s">
        <v>2062</v>
      </c>
      <c r="B47" s="159" t="s">
        <v>1577</v>
      </c>
    </row>
    <row r="48" spans="1:2" s="8" customFormat="1" ht="13.5" customHeight="1" thickBot="1">
      <c r="A48" s="158" t="s">
        <v>1424</v>
      </c>
      <c r="B48" s="155" t="s">
        <v>1423</v>
      </c>
    </row>
    <row r="49" spans="1:2" s="8" customFormat="1" ht="13.5" customHeight="1" thickBot="1">
      <c r="A49" s="154"/>
      <c r="B49" s="156"/>
    </row>
    <row r="50" spans="1:2" s="8" customFormat="1" ht="13.5" customHeight="1" thickBot="1">
      <c r="A50" s="157" t="s">
        <v>570</v>
      </c>
      <c r="B50" s="156"/>
    </row>
    <row r="51" spans="1:2" s="8" customFormat="1" ht="26.25" thickBot="1">
      <c r="A51" s="154" t="s">
        <v>1631</v>
      </c>
      <c r="B51" s="159" t="s">
        <v>1067</v>
      </c>
    </row>
    <row r="52" spans="1:2" s="8" customFormat="1" ht="13.5" customHeight="1" thickBot="1">
      <c r="A52" s="154" t="s">
        <v>2159</v>
      </c>
      <c r="B52" s="156" t="s">
        <v>1430</v>
      </c>
    </row>
    <row r="53" spans="1:2" s="8" customFormat="1" ht="13.5" customHeight="1" thickBot="1">
      <c r="A53" s="158" t="s">
        <v>2156</v>
      </c>
      <c r="B53" s="156" t="s">
        <v>1367</v>
      </c>
    </row>
    <row r="54" spans="1:2" s="8" customFormat="1" ht="13.5" customHeight="1" thickBot="1">
      <c r="A54" s="158" t="s">
        <v>2158</v>
      </c>
      <c r="B54" s="155">
        <v>10</v>
      </c>
    </row>
    <row r="55" spans="1:2" s="8" customFormat="1" ht="13.5" customHeight="1" thickBot="1">
      <c r="A55" s="154" t="s">
        <v>2157</v>
      </c>
      <c r="B55" s="155">
        <v>60</v>
      </c>
    </row>
    <row r="56" spans="1:2" s="8" customFormat="1" ht="13.5" customHeight="1" thickBot="1">
      <c r="A56" s="154" t="s">
        <v>571</v>
      </c>
      <c r="B56" s="159" t="s">
        <v>1578</v>
      </c>
    </row>
    <row r="57" spans="1:2" s="8" customFormat="1" ht="13.5" customHeight="1" thickBot="1">
      <c r="A57" s="154" t="s">
        <v>572</v>
      </c>
      <c r="B57" s="156" t="s">
        <v>985</v>
      </c>
    </row>
    <row r="58" spans="1:2" s="8" customFormat="1" ht="13.5" customHeight="1" thickBot="1">
      <c r="A58" s="154" t="s">
        <v>1425</v>
      </c>
      <c r="B58" s="159" t="s">
        <v>1579</v>
      </c>
    </row>
    <row r="59" spans="1:2" s="8" customFormat="1" ht="13.5" customHeight="1" thickBot="1">
      <c r="A59" s="154" t="s">
        <v>573</v>
      </c>
      <c r="B59" s="155">
        <v>350</v>
      </c>
    </row>
    <row r="60" spans="1:2" s="8" customFormat="1" ht="13.5" customHeight="1" thickBot="1">
      <c r="A60" s="154" t="s">
        <v>574</v>
      </c>
      <c r="B60" s="156" t="s">
        <v>1025</v>
      </c>
    </row>
    <row r="61" spans="1:2" s="8" customFormat="1" ht="13.5" customHeight="1" thickBot="1">
      <c r="A61" s="154" t="s">
        <v>1580</v>
      </c>
      <c r="B61" s="156" t="s">
        <v>1581</v>
      </c>
    </row>
    <row r="62" spans="1:2" s="8" customFormat="1" ht="13.5" customHeight="1" thickBot="1">
      <c r="A62" s="154" t="s">
        <v>1429</v>
      </c>
      <c r="B62" s="156" t="s">
        <v>1428</v>
      </c>
    </row>
    <row r="63" spans="1:2" s="8" customFormat="1" ht="26.25" thickBot="1">
      <c r="A63" s="154" t="s">
        <v>1427</v>
      </c>
      <c r="B63" s="156" t="s">
        <v>1426</v>
      </c>
    </row>
    <row r="64" spans="1:2" s="8" customFormat="1" ht="13.5" customHeight="1" thickBot="1">
      <c r="A64" s="154"/>
      <c r="B64" s="156"/>
    </row>
    <row r="65" spans="1:2" s="8" customFormat="1" ht="13.5" customHeight="1" thickBot="1">
      <c r="A65" s="157" t="s">
        <v>576</v>
      </c>
      <c r="B65" s="156"/>
    </row>
    <row r="66" spans="1:2" s="8" customFormat="1" ht="13.5" customHeight="1" thickBot="1">
      <c r="A66" s="154" t="s">
        <v>1582</v>
      </c>
      <c r="B66" s="161">
        <v>95</v>
      </c>
    </row>
    <row r="67" spans="1:2" s="8" customFormat="1" ht="13.5" customHeight="1" thickBot="1">
      <c r="A67" s="178" t="s">
        <v>1124</v>
      </c>
      <c r="B67" s="156" t="s">
        <v>1125</v>
      </c>
    </row>
    <row r="68" spans="1:2" s="8" customFormat="1" ht="13.5" customHeight="1" thickBot="1">
      <c r="A68" s="160" t="s">
        <v>1632</v>
      </c>
      <c r="B68" s="155">
        <v>90</v>
      </c>
    </row>
    <row r="69" spans="1:2" s="8" customFormat="1" ht="13.5" customHeight="1" thickBot="1">
      <c r="A69" s="154" t="s">
        <v>1466</v>
      </c>
      <c r="B69" s="155">
        <v>20</v>
      </c>
    </row>
    <row r="70" spans="1:2" s="8" customFormat="1" ht="13.5" customHeight="1" thickBot="1">
      <c r="A70" s="154" t="s">
        <v>1338</v>
      </c>
      <c r="B70" s="155">
        <v>25</v>
      </c>
    </row>
    <row r="71" spans="1:2" s="8" customFormat="1" ht="13.5" customHeight="1" thickBot="1">
      <c r="A71" s="158" t="s">
        <v>1395</v>
      </c>
      <c r="B71" s="159" t="s">
        <v>1583</v>
      </c>
    </row>
    <row r="72" spans="1:2" s="8" customFormat="1" ht="13.5" customHeight="1" thickBot="1">
      <c r="A72" s="154" t="s">
        <v>1431</v>
      </c>
      <c r="B72" s="159" t="s">
        <v>1579</v>
      </c>
    </row>
    <row r="73" spans="1:2" s="8" customFormat="1" ht="13.5" customHeight="1" thickBot="1">
      <c r="A73" s="154" t="s">
        <v>1404</v>
      </c>
      <c r="B73" s="159" t="s">
        <v>1583</v>
      </c>
    </row>
    <row r="74" spans="1:2" s="8" customFormat="1" ht="13.5" customHeight="1" thickBot="1">
      <c r="A74" s="154" t="s">
        <v>1339</v>
      </c>
      <c r="B74" s="156">
        <v>50</v>
      </c>
    </row>
    <row r="75" spans="1:2" s="8" customFormat="1" ht="13.5" customHeight="1" thickBot="1">
      <c r="A75" s="154"/>
      <c r="B75" s="156"/>
    </row>
    <row r="76" spans="1:2" s="8" customFormat="1" ht="13.5" customHeight="1" thickBot="1">
      <c r="A76" s="157" t="s">
        <v>577</v>
      </c>
      <c r="B76" s="156"/>
    </row>
    <row r="77" spans="1:2" s="8" customFormat="1" ht="13.5" customHeight="1" thickBot="1">
      <c r="A77" s="154" t="s">
        <v>1629</v>
      </c>
      <c r="B77" s="220" t="s">
        <v>2990</v>
      </c>
    </row>
    <row r="78" spans="1:2" s="8" customFormat="1" ht="13.5" customHeight="1" thickBot="1">
      <c r="A78" s="154" t="s">
        <v>1465</v>
      </c>
      <c r="B78" s="156" t="s">
        <v>1337</v>
      </c>
    </row>
    <row r="79" spans="1:2" s="8" customFormat="1" ht="13.5" customHeight="1" thickBot="1">
      <c r="A79" s="154"/>
      <c r="B79" s="156"/>
    </row>
    <row r="80" spans="1:2" s="8" customFormat="1" ht="13.5" customHeight="1" thickBot="1">
      <c r="A80" s="157" t="s">
        <v>578</v>
      </c>
      <c r="B80" s="156"/>
    </row>
    <row r="81" spans="1:2" s="8" customFormat="1" ht="13.5" customHeight="1" thickBot="1">
      <c r="A81" s="158" t="s">
        <v>2063</v>
      </c>
      <c r="B81" s="159" t="s">
        <v>1584</v>
      </c>
    </row>
    <row r="82" spans="1:2" s="8" customFormat="1" ht="13.5" customHeight="1" thickBot="1">
      <c r="A82" s="154" t="s">
        <v>579</v>
      </c>
      <c r="B82" s="221">
        <v>50</v>
      </c>
    </row>
    <row r="83" spans="1:2" s="8" customFormat="1" ht="13.5" customHeight="1" thickBot="1">
      <c r="A83" s="154" t="s">
        <v>580</v>
      </c>
      <c r="B83" s="155">
        <v>30</v>
      </c>
    </row>
    <row r="84" spans="1:2" s="8" customFormat="1" ht="13.5" thickBot="1">
      <c r="A84" s="154" t="s">
        <v>1585</v>
      </c>
      <c r="B84" s="159" t="s">
        <v>1589</v>
      </c>
    </row>
    <row r="85" spans="1:2" s="8" customFormat="1" ht="13.5" customHeight="1" thickBot="1">
      <c r="A85" s="154" t="s">
        <v>1586</v>
      </c>
      <c r="B85" s="159" t="s">
        <v>1588</v>
      </c>
    </row>
    <row r="86" spans="1:2" s="8" customFormat="1" ht="13.5" customHeight="1" thickBot="1">
      <c r="A86" s="154"/>
      <c r="B86" s="156"/>
    </row>
    <row r="87" spans="1:2" s="8" customFormat="1" ht="13.5" customHeight="1" thickBot="1">
      <c r="A87" s="157" t="s">
        <v>581</v>
      </c>
      <c r="B87" s="156"/>
    </row>
    <row r="88" spans="1:2" s="8" customFormat="1" ht="13.5" customHeight="1" thickBot="1">
      <c r="A88" s="154" t="s">
        <v>1396</v>
      </c>
      <c r="B88" s="155">
        <v>75</v>
      </c>
    </row>
    <row r="89" spans="1:2" s="8" customFormat="1" ht="13.5" customHeight="1" thickBot="1">
      <c r="A89" s="154"/>
      <c r="B89" s="156"/>
    </row>
    <row r="90" spans="1:2" s="8" customFormat="1" ht="13.5" customHeight="1" thickBot="1">
      <c r="A90" s="157" t="s">
        <v>582</v>
      </c>
      <c r="B90" s="156"/>
    </row>
    <row r="91" spans="1:2" s="8" customFormat="1" ht="13.5" customHeight="1" thickBot="1">
      <c r="A91" s="154" t="s">
        <v>583</v>
      </c>
      <c r="B91" s="155">
        <v>35</v>
      </c>
    </row>
    <row r="92" spans="1:2" s="8" customFormat="1" ht="13.5" customHeight="1" thickBot="1">
      <c r="A92" s="12"/>
      <c r="B92" s="4"/>
    </row>
    <row r="93" spans="1:2" s="8" customFormat="1" ht="13.5" customHeight="1" thickBot="1">
      <c r="A93" s="61" t="s">
        <v>521</v>
      </c>
      <c r="B93" s="5"/>
    </row>
    <row r="94" spans="1:2" s="8" customFormat="1" ht="13.5" customHeight="1" thickTop="1" thickBot="1">
      <c r="A94" s="11" t="s">
        <v>522</v>
      </c>
      <c r="B94" s="4"/>
    </row>
    <row r="95" spans="1:2" s="8" customFormat="1" ht="13.5" customHeight="1" thickBot="1">
      <c r="A95" s="12" t="s">
        <v>523</v>
      </c>
      <c r="B95" s="156" t="s">
        <v>1037</v>
      </c>
    </row>
    <row r="96" spans="1:2" s="8" customFormat="1" ht="13.5" customHeight="1" thickBot="1">
      <c r="A96" s="12"/>
      <c r="B96" s="156"/>
    </row>
    <row r="97" spans="1:2" s="8" customFormat="1" ht="13.5" customHeight="1" thickBot="1">
      <c r="A97" s="11" t="s">
        <v>524</v>
      </c>
      <c r="B97" s="156"/>
    </row>
    <row r="98" spans="1:2" s="8" customFormat="1" ht="13.5" customHeight="1" thickBot="1">
      <c r="A98" s="12" t="s">
        <v>525</v>
      </c>
      <c r="B98" s="156" t="s">
        <v>1038</v>
      </c>
    </row>
    <row r="99" spans="1:2" s="8" customFormat="1" ht="13.5" customHeight="1" thickBot="1">
      <c r="A99" s="12" t="s">
        <v>526</v>
      </c>
      <c r="B99" s="156" t="s">
        <v>1039</v>
      </c>
    </row>
    <row r="100" spans="1:2" s="8" customFormat="1" ht="13.5" customHeight="1" thickBot="1">
      <c r="A100" s="12" t="s">
        <v>527</v>
      </c>
      <c r="B100" s="156" t="s">
        <v>1570</v>
      </c>
    </row>
    <row r="101" spans="1:2" s="8" customFormat="1" ht="13.5" customHeight="1" thickBot="1">
      <c r="A101" s="12"/>
      <c r="B101" s="159"/>
    </row>
    <row r="102" spans="1:2" s="8" customFormat="1" ht="13.5" customHeight="1" thickBot="1">
      <c r="A102" s="13" t="s">
        <v>528</v>
      </c>
      <c r="B102" s="156"/>
    </row>
    <row r="103" spans="1:2" s="8" customFormat="1" ht="13.5" customHeight="1" thickBot="1">
      <c r="A103" s="12" t="s">
        <v>529</v>
      </c>
      <c r="B103" s="156" t="s">
        <v>1040</v>
      </c>
    </row>
    <row r="104" spans="1:2" s="8" customFormat="1" ht="13.5" customHeight="1" thickBot="1">
      <c r="A104" s="12" t="s">
        <v>530</v>
      </c>
      <c r="B104" s="156" t="s">
        <v>1041</v>
      </c>
    </row>
    <row r="105" spans="1:2" s="8" customFormat="1" ht="13.5" customHeight="1" thickBot="1">
      <c r="A105" s="12" t="s">
        <v>531</v>
      </c>
      <c r="B105" s="156" t="s">
        <v>1042</v>
      </c>
    </row>
    <row r="106" spans="1:2" s="8" customFormat="1" ht="13.5" customHeight="1" thickBot="1">
      <c r="A106" s="12" t="s">
        <v>532</v>
      </c>
      <c r="B106" s="156" t="s">
        <v>933</v>
      </c>
    </row>
    <row r="107" spans="1:2" s="8" customFormat="1" ht="13.5" customHeight="1" thickBot="1">
      <c r="A107" s="12" t="s">
        <v>533</v>
      </c>
      <c r="B107" s="155">
        <v>25</v>
      </c>
    </row>
    <row r="108" spans="1:2" s="8" customFormat="1" ht="13.5" customHeight="1" thickBot="1">
      <c r="A108" s="12" t="s">
        <v>534</v>
      </c>
      <c r="B108" s="155" t="s">
        <v>985</v>
      </c>
    </row>
    <row r="109" spans="1:2" s="8" customFormat="1" ht="13.5" customHeight="1" thickBot="1">
      <c r="A109" s="12" t="s">
        <v>535</v>
      </c>
      <c r="B109" s="156" t="s">
        <v>1043</v>
      </c>
    </row>
    <row r="110" spans="1:2" s="8" customFormat="1" ht="26.25" thickBot="1">
      <c r="A110" s="12" t="s">
        <v>575</v>
      </c>
      <c r="B110" s="156" t="s">
        <v>1044</v>
      </c>
    </row>
    <row r="111" spans="1:2" s="8" customFormat="1" ht="13.5" customHeight="1" thickBot="1">
      <c r="A111" s="12" t="s">
        <v>1571</v>
      </c>
      <c r="B111" s="156" t="s">
        <v>1572</v>
      </c>
    </row>
    <row r="112" spans="1:2" s="8" customFormat="1" ht="39" thickBot="1">
      <c r="A112" s="12" t="s">
        <v>536</v>
      </c>
      <c r="B112" s="159" t="s">
        <v>1573</v>
      </c>
    </row>
    <row r="113" spans="1:2" s="8" customFormat="1" ht="13.5" customHeight="1" thickBot="1">
      <c r="A113" s="12"/>
      <c r="B113" s="159"/>
    </row>
    <row r="114" spans="1:2" s="8" customFormat="1" ht="13.5" customHeight="1" thickBot="1">
      <c r="A114" s="11" t="s">
        <v>1368</v>
      </c>
      <c r="B114" s="156"/>
    </row>
    <row r="115" spans="1:2" s="8" customFormat="1" ht="13.5" customHeight="1" thickBot="1">
      <c r="A115" s="12" t="s">
        <v>537</v>
      </c>
      <c r="B115" s="156"/>
    </row>
    <row r="116" spans="1:2" s="8" customFormat="1" ht="13.5" customHeight="1" thickBot="1">
      <c r="A116" s="12" t="s">
        <v>538</v>
      </c>
      <c r="B116" s="156" t="s">
        <v>1045</v>
      </c>
    </row>
    <row r="117" spans="1:2" s="8" customFormat="1" ht="13.5" customHeight="1" thickBot="1">
      <c r="A117" s="12" t="s">
        <v>539</v>
      </c>
      <c r="B117" s="156" t="s">
        <v>1046</v>
      </c>
    </row>
    <row r="118" spans="1:2" s="8" customFormat="1" ht="13.5" customHeight="1" thickBot="1">
      <c r="A118" s="12" t="s">
        <v>540</v>
      </c>
      <c r="B118" s="156"/>
    </row>
    <row r="119" spans="1:2" s="8" customFormat="1" ht="13.5" customHeight="1" thickBot="1">
      <c r="A119" s="12" t="s">
        <v>541</v>
      </c>
      <c r="B119" s="156" t="s">
        <v>1047</v>
      </c>
    </row>
    <row r="120" spans="1:2" s="8" customFormat="1" ht="13.5" customHeight="1" thickBot="1">
      <c r="A120" s="12" t="s">
        <v>542</v>
      </c>
      <c r="B120" s="156"/>
    </row>
    <row r="121" spans="1:2" s="8" customFormat="1" ht="13.5" customHeight="1" thickBot="1">
      <c r="A121" s="12" t="s">
        <v>1048</v>
      </c>
      <c r="B121" s="156" t="s">
        <v>1041</v>
      </c>
    </row>
    <row r="122" spans="1:2" s="8" customFormat="1" ht="13.5" customHeight="1" thickBot="1">
      <c r="A122" s="12" t="s">
        <v>1049</v>
      </c>
      <c r="B122" s="156"/>
    </row>
    <row r="123" spans="1:2" s="8" customFormat="1" ht="13.5" customHeight="1" thickBot="1">
      <c r="A123" s="12" t="s">
        <v>541</v>
      </c>
      <c r="B123" s="156" t="s">
        <v>968</v>
      </c>
    </row>
    <row r="124" spans="1:2" s="8" customFormat="1" ht="13.5" customHeight="1" thickBot="1">
      <c r="A124" s="12" t="s">
        <v>543</v>
      </c>
      <c r="B124" s="156"/>
    </row>
    <row r="125" spans="1:2" s="8" customFormat="1" ht="13.5" customHeight="1" thickBot="1">
      <c r="A125" s="12" t="s">
        <v>544</v>
      </c>
      <c r="B125" s="156" t="s">
        <v>1050</v>
      </c>
    </row>
    <row r="126" spans="1:2" s="8" customFormat="1" ht="13.5" customHeight="1" thickBot="1">
      <c r="A126" s="12" t="s">
        <v>545</v>
      </c>
      <c r="B126" s="156"/>
    </row>
    <row r="127" spans="1:2" s="8" customFormat="1" ht="13.5" customHeight="1" thickBot="1">
      <c r="A127" s="12" t="s">
        <v>4</v>
      </c>
      <c r="B127" s="156" t="s">
        <v>935</v>
      </c>
    </row>
    <row r="128" spans="1:2" s="8" customFormat="1" ht="13.5" customHeight="1" thickBot="1">
      <c r="A128" s="12" t="s">
        <v>5</v>
      </c>
      <c r="B128" s="162" t="s">
        <v>935</v>
      </c>
    </row>
    <row r="129" spans="1:2" s="8" customFormat="1" ht="13.5" customHeight="1" thickBot="1">
      <c r="A129" s="12" t="s">
        <v>6</v>
      </c>
      <c r="B129" s="162" t="s">
        <v>935</v>
      </c>
    </row>
    <row r="130" spans="1:2" s="8" customFormat="1" ht="13.5" customHeight="1" thickBot="1">
      <c r="A130" s="12" t="s">
        <v>7</v>
      </c>
      <c r="B130" s="162" t="s">
        <v>935</v>
      </c>
    </row>
    <row r="131" spans="1:2" s="8" customFormat="1" ht="13.5" customHeight="1" thickBot="1">
      <c r="A131" s="12" t="s">
        <v>8</v>
      </c>
      <c r="B131" s="162" t="s">
        <v>935</v>
      </c>
    </row>
    <row r="132" spans="1:2" s="8" customFormat="1" ht="13.5" customHeight="1" thickBot="1">
      <c r="A132" s="12" t="s">
        <v>9</v>
      </c>
      <c r="B132" s="162" t="s">
        <v>935</v>
      </c>
    </row>
    <row r="133" spans="1:2" s="8" customFormat="1" ht="13.5" customHeight="1" thickBot="1">
      <c r="A133" s="12" t="s">
        <v>10</v>
      </c>
      <c r="B133" s="162" t="s">
        <v>935</v>
      </c>
    </row>
    <row r="134" spans="1:2" s="8" customFormat="1" ht="13.5" customHeight="1" thickBot="1">
      <c r="A134" s="12" t="s">
        <v>11</v>
      </c>
      <c r="B134" s="162"/>
    </row>
    <row r="135" spans="1:2" s="8" customFormat="1" ht="13.5" customHeight="1" thickBot="1">
      <c r="A135" s="12" t="s">
        <v>546</v>
      </c>
      <c r="B135" s="156" t="s">
        <v>1335</v>
      </c>
    </row>
    <row r="136" spans="1:2" s="8" customFormat="1" ht="13.5" customHeight="1" thickBot="1">
      <c r="A136" s="12" t="s">
        <v>1574</v>
      </c>
      <c r="B136" s="162" t="s">
        <v>1575</v>
      </c>
    </row>
    <row r="137" spans="1:2" s="8" customFormat="1" ht="13.5" customHeight="1" thickBot="1">
      <c r="A137" s="12" t="s">
        <v>547</v>
      </c>
      <c r="B137" s="159" t="s">
        <v>1572</v>
      </c>
    </row>
    <row r="138" spans="1:2" s="8" customFormat="1" ht="13.5" customHeight="1" thickBot="1">
      <c r="A138" s="12" t="s">
        <v>1576</v>
      </c>
      <c r="B138" s="162" t="s">
        <v>1051</v>
      </c>
    </row>
    <row r="139" spans="1:2" s="8" customFormat="1" ht="13.5" customHeight="1" thickBot="1">
      <c r="A139" s="12" t="s">
        <v>1110</v>
      </c>
      <c r="B139" s="162"/>
    </row>
    <row r="140" spans="1:2" s="8" customFormat="1" ht="13.5" customHeight="1" thickBot="1">
      <c r="A140" s="12" t="s">
        <v>2155</v>
      </c>
      <c r="B140" s="156" t="s">
        <v>936</v>
      </c>
    </row>
    <row r="141" spans="1:2" s="8" customFormat="1" ht="13.5" customHeight="1" thickBot="1">
      <c r="A141" s="12" t="s">
        <v>1111</v>
      </c>
      <c r="B141" s="156" t="s">
        <v>1052</v>
      </c>
    </row>
    <row r="142" spans="1:2" s="8" customFormat="1" ht="13.5" customHeight="1" thickBot="1">
      <c r="A142" s="12" t="s">
        <v>1112</v>
      </c>
      <c r="B142" s="156" t="s">
        <v>12</v>
      </c>
    </row>
    <row r="143" spans="1:2" s="8" customFormat="1" ht="13.5" customHeight="1" thickBot="1">
      <c r="A143" s="12"/>
      <c r="B143" s="156"/>
    </row>
    <row r="144" spans="1:2" s="8" customFormat="1" ht="13.5" customHeight="1" thickBot="1">
      <c r="A144" s="11" t="s">
        <v>17</v>
      </c>
      <c r="B144" s="156"/>
    </row>
    <row r="145" spans="1:2" s="8" customFormat="1" ht="13.5" customHeight="1" thickBot="1">
      <c r="A145" s="12" t="s">
        <v>18</v>
      </c>
      <c r="B145" s="156" t="s">
        <v>938</v>
      </c>
    </row>
    <row r="146" spans="1:2" s="8" customFormat="1" ht="13.5" customHeight="1" thickBot="1">
      <c r="A146" s="12" t="s">
        <v>548</v>
      </c>
      <c r="B146" s="156" t="s">
        <v>549</v>
      </c>
    </row>
    <row r="147" spans="1:2" s="8" customFormat="1" ht="26.25" thickBot="1">
      <c r="A147" s="12" t="s">
        <v>1135</v>
      </c>
      <c r="B147" s="156" t="s">
        <v>1053</v>
      </c>
    </row>
    <row r="148" spans="1:2" s="8" customFormat="1" ht="13.5" customHeight="1" thickBot="1">
      <c r="A148" s="12" t="s">
        <v>19</v>
      </c>
      <c r="B148" s="156">
        <v>7</v>
      </c>
    </row>
    <row r="149" spans="1:2" s="8" customFormat="1" ht="13.5" customHeight="1" thickBot="1">
      <c r="A149" s="12" t="s">
        <v>550</v>
      </c>
      <c r="B149" s="156"/>
    </row>
    <row r="150" spans="1:2" s="8" customFormat="1" ht="13.5" customHeight="1" thickBot="1">
      <c r="A150" s="12" t="s">
        <v>1113</v>
      </c>
      <c r="B150" s="155"/>
    </row>
    <row r="151" spans="1:2" s="8" customFormat="1" ht="13.5" customHeight="1" thickBot="1">
      <c r="A151" s="12" t="s">
        <v>1115</v>
      </c>
      <c r="B151" s="156"/>
    </row>
    <row r="152" spans="1:2" s="8" customFormat="1" ht="13.5" customHeight="1" thickBot="1">
      <c r="A152" s="12" t="s">
        <v>13</v>
      </c>
      <c r="B152" s="156" t="s">
        <v>12</v>
      </c>
    </row>
    <row r="153" spans="1:2" s="8" customFormat="1" ht="13.5" customHeight="1" thickBot="1">
      <c r="A153" s="12" t="s">
        <v>14</v>
      </c>
      <c r="B153" s="156" t="s">
        <v>12</v>
      </c>
    </row>
    <row r="154" spans="1:2" s="8" customFormat="1" ht="13.5" customHeight="1" thickBot="1">
      <c r="A154" s="12" t="s">
        <v>15</v>
      </c>
      <c r="B154" s="156" t="s">
        <v>12</v>
      </c>
    </row>
    <row r="155" spans="1:2" s="8" customFormat="1" ht="13.5" customHeight="1" thickBot="1">
      <c r="A155" s="12" t="s">
        <v>1114</v>
      </c>
      <c r="B155" s="156"/>
    </row>
    <row r="156" spans="1:2" s="8" customFormat="1" ht="13.5" customHeight="1" thickBot="1">
      <c r="A156" s="12" t="s">
        <v>1116</v>
      </c>
      <c r="B156" s="156"/>
    </row>
    <row r="157" spans="1:2" s="8" customFormat="1" ht="13.5" customHeight="1" thickBot="1">
      <c r="A157" s="12" t="s">
        <v>551</v>
      </c>
      <c r="B157" s="156" t="s">
        <v>1054</v>
      </c>
    </row>
    <row r="158" spans="1:2" s="8" customFormat="1" ht="13.5" customHeight="1" thickBot="1">
      <c r="A158" s="12" t="s">
        <v>552</v>
      </c>
      <c r="B158" s="156"/>
    </row>
    <row r="159" spans="1:2" s="8" customFormat="1" ht="13.5" customHeight="1" thickBot="1">
      <c r="A159" s="12" t="s">
        <v>16</v>
      </c>
      <c r="B159" s="156" t="s">
        <v>12</v>
      </c>
    </row>
  </sheetData>
  <hyperlinks>
    <hyperlink ref="A4" location="Contents!A1" display="Return to Contents" xr:uid="{5FF14DA4-F5BA-4839-801C-3C8E75AAF85D}"/>
  </hyperlinks>
  <pageMargins left="0.45" right="0.45" top="0.5" bottom="0.75" header="0.3" footer="0.3"/>
  <pageSetup scale="86" fitToHeight="0"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EC17-DB14-4CB6-87D5-AE8C402F18FF}">
  <sheetPr>
    <pageSetUpPr fitToPage="1"/>
  </sheetPr>
  <dimension ref="A1:C95"/>
  <sheetViews>
    <sheetView showGridLines="0" zoomScaleNormal="100" workbookViewId="0">
      <selection activeCell="B4" sqref="B4"/>
    </sheetView>
  </sheetViews>
  <sheetFormatPr defaultColWidth="9.140625" defaultRowHeight="12.75"/>
  <cols>
    <col min="1" max="1" width="65.5703125" style="8" customWidth="1"/>
    <col min="2" max="2" width="26" style="9" bestFit="1" customWidth="1"/>
    <col min="3" max="3" width="11.140625" style="40" bestFit="1" customWidth="1"/>
    <col min="4"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c r="B4" s="60" t="s">
        <v>2755</v>
      </c>
    </row>
    <row r="5" spans="1:2" s="8" customFormat="1" ht="14.25" customHeight="1">
      <c r="A5" s="54"/>
    </row>
    <row r="6" spans="1:2" s="65" customFormat="1" ht="18" customHeight="1" thickBot="1">
      <c r="A6" s="74" t="s">
        <v>2231</v>
      </c>
      <c r="B6" s="75"/>
    </row>
    <row r="7" spans="1:2" s="8" customFormat="1" ht="13.5" customHeight="1" thickBot="1">
      <c r="A7" s="61" t="s">
        <v>710</v>
      </c>
      <c r="B7" s="5"/>
    </row>
    <row r="8" spans="1:2" s="8" customFormat="1" ht="13.5" customHeight="1" thickTop="1" thickBot="1">
      <c r="A8" s="48" t="s">
        <v>2232</v>
      </c>
      <c r="B8" s="47">
        <v>10</v>
      </c>
    </row>
    <row r="9" spans="1:2" s="8" customFormat="1" ht="13.5" customHeight="1" thickBot="1">
      <c r="A9" s="48" t="s">
        <v>2098</v>
      </c>
      <c r="B9" s="47">
        <v>210</v>
      </c>
    </row>
    <row r="10" spans="1:2" ht="13.5" customHeight="1" thickBot="1">
      <c r="A10" s="48" t="s">
        <v>2099</v>
      </c>
      <c r="B10" s="47">
        <v>45</v>
      </c>
    </row>
    <row r="11" spans="1:2" s="8" customFormat="1" ht="13.5" customHeight="1" thickBot="1">
      <c r="A11" s="48" t="s">
        <v>1389</v>
      </c>
      <c r="B11" s="47">
        <v>35</v>
      </c>
    </row>
    <row r="12" spans="1:2" s="8" customFormat="1" ht="13.5" customHeight="1" thickBot="1">
      <c r="A12" s="167" t="s">
        <v>2991</v>
      </c>
      <c r="B12" s="153">
        <v>200</v>
      </c>
    </row>
    <row r="13" spans="1:2" s="8" customFormat="1" ht="13.5" customHeight="1" thickBot="1">
      <c r="A13" s="48"/>
      <c r="B13" s="47"/>
    </row>
    <row r="14" spans="1:2" s="8" customFormat="1" ht="13.5" customHeight="1" thickBot="1">
      <c r="A14" s="119" t="s">
        <v>2100</v>
      </c>
      <c r="B14" s="47"/>
    </row>
    <row r="15" spans="1:2" ht="13.5" thickBot="1">
      <c r="A15" s="48" t="s">
        <v>714</v>
      </c>
      <c r="B15" s="47" t="s">
        <v>1687</v>
      </c>
    </row>
    <row r="16" spans="1:2" s="8" customFormat="1" ht="13.5" customHeight="1" thickBot="1">
      <c r="A16" s="77" t="s">
        <v>2101</v>
      </c>
      <c r="B16" s="47"/>
    </row>
    <row r="17" spans="1:3" s="8" customFormat="1" ht="13.5" customHeight="1" thickBot="1">
      <c r="A17" s="48" t="s">
        <v>2102</v>
      </c>
      <c r="B17" s="101">
        <v>11</v>
      </c>
    </row>
    <row r="18" spans="1:3" s="8" customFormat="1" ht="13.5" customHeight="1" thickBot="1">
      <c r="A18" s="48" t="s">
        <v>2103</v>
      </c>
      <c r="B18" s="101">
        <v>12</v>
      </c>
    </row>
    <row r="19" spans="1:3" s="8" customFormat="1" ht="13.5" customHeight="1" thickBot="1">
      <c r="A19" s="48" t="s">
        <v>2104</v>
      </c>
      <c r="B19" s="101">
        <v>16</v>
      </c>
    </row>
    <row r="20" spans="1:3" s="8" customFormat="1" ht="13.5" customHeight="1" thickBot="1">
      <c r="A20" s="48" t="s">
        <v>2105</v>
      </c>
      <c r="B20" s="101">
        <v>16</v>
      </c>
    </row>
    <row r="21" spans="1:3" s="8" customFormat="1" ht="13.5" customHeight="1" thickBot="1">
      <c r="A21" s="77" t="s">
        <v>2106</v>
      </c>
      <c r="B21" s="101"/>
    </row>
    <row r="22" spans="1:3" s="8" customFormat="1" ht="13.5" customHeight="1" thickBot="1">
      <c r="A22" s="48" t="s">
        <v>2102</v>
      </c>
      <c r="B22" s="101">
        <v>12</v>
      </c>
    </row>
    <row r="23" spans="1:3" s="8" customFormat="1" ht="13.5" customHeight="1" thickBot="1">
      <c r="A23" s="48" t="s">
        <v>2103</v>
      </c>
      <c r="B23" s="101">
        <v>14</v>
      </c>
    </row>
    <row r="24" spans="1:3" s="8" customFormat="1" ht="13.5" customHeight="1" thickBot="1">
      <c r="A24" s="48" t="s">
        <v>2104</v>
      </c>
      <c r="B24" s="101">
        <v>18</v>
      </c>
    </row>
    <row r="25" spans="1:3" s="8" customFormat="1" ht="13.5" customHeight="1" thickBot="1">
      <c r="A25" s="48" t="s">
        <v>2107</v>
      </c>
      <c r="B25" s="101">
        <v>18</v>
      </c>
      <c r="C25" s="122"/>
    </row>
    <row r="26" spans="1:3" s="8" customFormat="1" ht="13.5" customHeight="1" thickBot="1">
      <c r="A26" s="48"/>
      <c r="B26" s="47"/>
    </row>
    <row r="27" spans="1:3" s="8" customFormat="1" ht="13.5" customHeight="1" thickBot="1">
      <c r="A27" s="119" t="s">
        <v>2108</v>
      </c>
      <c r="B27" s="47"/>
    </row>
    <row r="28" spans="1:3" s="8" customFormat="1" ht="50.25" customHeight="1" thickBot="1">
      <c r="A28" s="102" t="s">
        <v>2572</v>
      </c>
      <c r="B28" s="153" t="s">
        <v>2992</v>
      </c>
    </row>
    <row r="29" spans="1:3" s="8" customFormat="1" ht="46.5" customHeight="1" thickBot="1">
      <c r="A29" s="102" t="s">
        <v>2573</v>
      </c>
      <c r="B29" s="153" t="s">
        <v>2993</v>
      </c>
    </row>
    <row r="30" spans="1:3" s="8" customFormat="1" ht="61.5" customHeight="1" thickBot="1">
      <c r="A30" s="102" t="s">
        <v>2574</v>
      </c>
      <c r="B30" s="153" t="s">
        <v>2994</v>
      </c>
    </row>
    <row r="31" spans="1:3" s="8" customFormat="1" ht="13.5" customHeight="1" thickBot="1">
      <c r="A31" s="48"/>
      <c r="B31" s="153"/>
    </row>
    <row r="32" spans="1:3" s="8" customFormat="1" ht="13.5" customHeight="1" thickBot="1">
      <c r="A32" s="119" t="s">
        <v>2109</v>
      </c>
      <c r="B32" s="153"/>
    </row>
    <row r="33" spans="1:2" s="8" customFormat="1" ht="33" customHeight="1" thickBot="1">
      <c r="A33" s="48" t="s">
        <v>2110</v>
      </c>
      <c r="B33" s="153" t="s">
        <v>2995</v>
      </c>
    </row>
    <row r="34" spans="1:2" s="8" customFormat="1" ht="13.5" customHeight="1" thickBot="1">
      <c r="A34" s="48" t="s">
        <v>2111</v>
      </c>
      <c r="B34" s="47" t="s">
        <v>2553</v>
      </c>
    </row>
    <row r="35" spans="1:2" s="8" customFormat="1" ht="13.5" customHeight="1" thickBot="1">
      <c r="A35" s="48" t="s">
        <v>2112</v>
      </c>
      <c r="B35" s="47" t="s">
        <v>2113</v>
      </c>
    </row>
    <row r="36" spans="1:2" s="8" customFormat="1" ht="13.5" customHeight="1" thickBot="1">
      <c r="A36" s="48" t="s">
        <v>2114</v>
      </c>
      <c r="B36" s="47" t="s">
        <v>2115</v>
      </c>
    </row>
    <row r="37" spans="1:2" s="8" customFormat="1" ht="13.5" customHeight="1" thickBot="1">
      <c r="A37" s="167" t="s">
        <v>2996</v>
      </c>
      <c r="B37" s="153" t="s">
        <v>2998</v>
      </c>
    </row>
    <row r="38" spans="1:2" s="8" customFormat="1" ht="13.5" customHeight="1" thickBot="1">
      <c r="A38" s="167" t="s">
        <v>2997</v>
      </c>
      <c r="B38" s="153" t="s">
        <v>2999</v>
      </c>
    </row>
    <row r="39" spans="1:2" s="8" customFormat="1" ht="13.5" customHeight="1" thickBot="1">
      <c r="A39" s="48"/>
      <c r="B39" s="47"/>
    </row>
    <row r="40" spans="1:2" s="8" customFormat="1" ht="13.5" customHeight="1" thickBot="1">
      <c r="A40" s="11" t="s">
        <v>2116</v>
      </c>
      <c r="B40" s="47"/>
    </row>
    <row r="41" spans="1:2" s="8" customFormat="1" ht="13.5" customHeight="1" thickBot="1">
      <c r="A41" s="48" t="s">
        <v>2117</v>
      </c>
      <c r="B41" s="47">
        <v>150</v>
      </c>
    </row>
    <row r="42" spans="1:2" s="8" customFormat="1" ht="13.5" customHeight="1" thickBot="1">
      <c r="A42" s="48" t="s">
        <v>2118</v>
      </c>
      <c r="B42" s="47">
        <v>150</v>
      </c>
    </row>
    <row r="43" spans="1:2" s="8" customFormat="1" ht="13.5" customHeight="1" thickBot="1">
      <c r="A43" s="48" t="s">
        <v>2119</v>
      </c>
      <c r="B43" s="47">
        <v>300</v>
      </c>
    </row>
    <row r="44" spans="1:2" ht="13.5" thickBot="1">
      <c r="A44" s="48" t="s">
        <v>2120</v>
      </c>
      <c r="B44" s="47">
        <v>150</v>
      </c>
    </row>
    <row r="45" spans="1:2" s="8" customFormat="1" ht="13.5" customHeight="1" thickBot="1">
      <c r="A45" s="48" t="s">
        <v>2121</v>
      </c>
      <c r="B45" s="47">
        <v>75</v>
      </c>
    </row>
    <row r="46" spans="1:2" s="8" customFormat="1" ht="13.5" customHeight="1" thickBot="1">
      <c r="A46" s="48" t="s">
        <v>2122</v>
      </c>
      <c r="B46" s="47">
        <v>50</v>
      </c>
    </row>
    <row r="47" spans="1:2" ht="13.5" thickBot="1">
      <c r="A47" s="48" t="s">
        <v>711</v>
      </c>
      <c r="B47" s="47">
        <v>50</v>
      </c>
    </row>
    <row r="48" spans="1:2" ht="13.5" thickBot="1">
      <c r="A48" s="102" t="s">
        <v>2233</v>
      </c>
      <c r="B48" s="47">
        <v>100</v>
      </c>
    </row>
    <row r="49" spans="1:2" ht="13.5" thickBot="1">
      <c r="A49" s="48" t="s">
        <v>712</v>
      </c>
      <c r="B49" s="47" t="s">
        <v>1598</v>
      </c>
    </row>
    <row r="50" spans="1:2" ht="13.5" thickBot="1">
      <c r="A50" s="48"/>
      <c r="B50" s="47"/>
    </row>
    <row r="51" spans="1:2" ht="15" customHeight="1" thickBot="1">
      <c r="A51" s="11" t="s">
        <v>2571</v>
      </c>
      <c r="B51" s="47"/>
    </row>
    <row r="52" spans="1:2" ht="15" customHeight="1" thickBot="1">
      <c r="A52" s="77" t="s">
        <v>2260</v>
      </c>
      <c r="B52" s="47"/>
    </row>
    <row r="53" spans="1:2" ht="15" customHeight="1" thickBot="1">
      <c r="A53" s="48" t="s">
        <v>713</v>
      </c>
      <c r="B53" s="101">
        <v>150</v>
      </c>
    </row>
    <row r="54" spans="1:2" ht="15" customHeight="1" thickBot="1">
      <c r="A54" s="48" t="s">
        <v>2123</v>
      </c>
      <c r="B54" s="101">
        <v>409</v>
      </c>
    </row>
    <row r="55" spans="1:2" ht="15" customHeight="1" thickBot="1">
      <c r="A55" s="48"/>
      <c r="B55" s="101"/>
    </row>
    <row r="56" spans="1:2" ht="15" customHeight="1" thickBot="1">
      <c r="A56" s="77" t="s">
        <v>2566</v>
      </c>
      <c r="B56" s="101"/>
    </row>
    <row r="57" spans="1:2" ht="13.5" thickBot="1">
      <c r="A57" s="48" t="s">
        <v>2567</v>
      </c>
      <c r="B57" s="101">
        <v>30</v>
      </c>
    </row>
    <row r="58" spans="1:2" ht="13.5" thickBot="1">
      <c r="A58" s="48" t="s">
        <v>2568</v>
      </c>
      <c r="B58" s="101">
        <v>150</v>
      </c>
    </row>
    <row r="59" spans="1:2" ht="13.5" thickBot="1">
      <c r="A59" s="48" t="s">
        <v>2569</v>
      </c>
      <c r="B59" s="101">
        <v>400</v>
      </c>
    </row>
    <row r="60" spans="1:2" ht="13.5" thickBot="1">
      <c r="A60" s="48" t="s">
        <v>2554</v>
      </c>
      <c r="B60" s="101"/>
    </row>
    <row r="61" spans="1:2" ht="13.5" thickBot="1">
      <c r="A61" s="77" t="s">
        <v>2570</v>
      </c>
      <c r="B61" s="101"/>
    </row>
    <row r="62" spans="1:2" ht="13.5" thickBot="1">
      <c r="A62" s="48" t="s">
        <v>2257</v>
      </c>
      <c r="B62" s="101">
        <v>50</v>
      </c>
    </row>
    <row r="63" spans="1:2" ht="13.5" thickBot="1">
      <c r="A63" s="48" t="s">
        <v>2258</v>
      </c>
      <c r="B63" s="101">
        <v>300</v>
      </c>
    </row>
    <row r="64" spans="1:2" ht="13.5" thickBot="1">
      <c r="A64" s="48" t="s">
        <v>2259</v>
      </c>
      <c r="B64" s="101">
        <v>750</v>
      </c>
    </row>
    <row r="65" spans="1:2" ht="13.5" thickBot="1">
      <c r="A65" s="48"/>
      <c r="B65" s="47"/>
    </row>
    <row r="66" spans="1:2" ht="14.1" customHeight="1" thickBot="1">
      <c r="A66" s="119" t="s">
        <v>2261</v>
      </c>
      <c r="B66" s="47"/>
    </row>
    <row r="67" spans="1:2" ht="15" customHeight="1" thickBot="1">
      <c r="A67" s="77" t="s">
        <v>2097</v>
      </c>
      <c r="B67" s="79"/>
    </row>
    <row r="68" spans="1:2" ht="15" customHeight="1" thickBot="1">
      <c r="A68" s="48" t="s">
        <v>2124</v>
      </c>
      <c r="B68" s="47" t="s">
        <v>2561</v>
      </c>
    </row>
    <row r="69" spans="1:2" ht="15" customHeight="1" thickBot="1">
      <c r="A69" s="48" t="s">
        <v>2125</v>
      </c>
      <c r="B69" s="47" t="s">
        <v>2555</v>
      </c>
    </row>
    <row r="70" spans="1:2" ht="28.5" customHeight="1" thickBot="1">
      <c r="A70" s="102" t="s">
        <v>2563</v>
      </c>
      <c r="B70" s="120" t="s">
        <v>2562</v>
      </c>
    </row>
    <row r="71" spans="1:2" ht="24.75" customHeight="1" thickBot="1">
      <c r="A71" s="48" t="s">
        <v>2564</v>
      </c>
      <c r="B71" s="47" t="s">
        <v>2235</v>
      </c>
    </row>
    <row r="72" spans="1:2" ht="13.5" thickBot="1">
      <c r="A72" s="48" t="s">
        <v>2126</v>
      </c>
      <c r="B72" s="47" t="s">
        <v>2555</v>
      </c>
    </row>
    <row r="73" spans="1:2" ht="13.5" thickBot="1">
      <c r="A73" s="48" t="s">
        <v>2127</v>
      </c>
      <c r="B73" s="47" t="s">
        <v>2234</v>
      </c>
    </row>
    <row r="74" spans="1:2" ht="13.5" thickBot="1">
      <c r="A74" s="48" t="s">
        <v>2565</v>
      </c>
      <c r="B74" s="47" t="s">
        <v>2556</v>
      </c>
    </row>
    <row r="75" spans="1:2" ht="13.5" thickBot="1">
      <c r="A75" s="48"/>
      <c r="B75" s="47"/>
    </row>
    <row r="76" spans="1:2" ht="14.1" customHeight="1" thickBot="1">
      <c r="A76" s="119" t="s">
        <v>2262</v>
      </c>
      <c r="B76" s="47"/>
    </row>
    <row r="77" spans="1:2" ht="15" customHeight="1" thickBot="1">
      <c r="A77" s="222" t="s">
        <v>2236</v>
      </c>
      <c r="B77" s="153" t="s">
        <v>3000</v>
      </c>
    </row>
    <row r="78" spans="1:2" ht="13.5" thickBot="1">
      <c r="A78" s="222" t="s">
        <v>2237</v>
      </c>
      <c r="B78" s="153" t="s">
        <v>3001</v>
      </c>
    </row>
    <row r="79" spans="1:2" s="121" customFormat="1" ht="13.5" thickBot="1">
      <c r="A79" s="223" t="s">
        <v>2238</v>
      </c>
      <c r="B79" s="224" t="s">
        <v>3002</v>
      </c>
    </row>
    <row r="80" spans="1:2" ht="13.5" thickBot="1">
      <c r="A80" s="222" t="s">
        <v>2239</v>
      </c>
      <c r="B80" s="153" t="s">
        <v>3003</v>
      </c>
    </row>
    <row r="81" spans="1:2" ht="13.5" thickBot="1">
      <c r="A81" s="222" t="s">
        <v>2240</v>
      </c>
      <c r="B81" s="153" t="s">
        <v>3001</v>
      </c>
    </row>
    <row r="82" spans="1:2" ht="13.5" thickBot="1">
      <c r="A82" s="222" t="s">
        <v>2241</v>
      </c>
      <c r="B82" s="153" t="s">
        <v>3000</v>
      </c>
    </row>
    <row r="83" spans="1:2" ht="13.5" thickBot="1">
      <c r="A83" s="222" t="s">
        <v>2242</v>
      </c>
      <c r="B83" s="153" t="s">
        <v>3004</v>
      </c>
    </row>
    <row r="84" spans="1:2" ht="13.5" thickBot="1">
      <c r="A84" s="48"/>
      <c r="B84" s="47"/>
    </row>
    <row r="85" spans="1:2" ht="14.25" thickBot="1">
      <c r="A85" s="118" t="s">
        <v>2091</v>
      </c>
      <c r="B85" s="47"/>
    </row>
    <row r="86" spans="1:2" ht="13.5" thickBot="1">
      <c r="A86" s="80" t="s">
        <v>2092</v>
      </c>
      <c r="B86" s="47"/>
    </row>
    <row r="87" spans="1:2" ht="13.5" thickBot="1">
      <c r="A87" s="48" t="s">
        <v>2093</v>
      </c>
      <c r="B87" s="47">
        <v>8</v>
      </c>
    </row>
    <row r="88" spans="1:2" ht="13.5" thickBot="1">
      <c r="A88" s="48" t="s">
        <v>2128</v>
      </c>
      <c r="B88" s="47">
        <v>6</v>
      </c>
    </row>
    <row r="89" spans="1:2" ht="13.5" thickBot="1">
      <c r="A89" s="48" t="s">
        <v>2094</v>
      </c>
      <c r="B89" s="47" t="s">
        <v>56</v>
      </c>
    </row>
    <row r="90" spans="1:2" ht="13.5" thickBot="1">
      <c r="A90" s="48" t="s">
        <v>2095</v>
      </c>
      <c r="B90" s="47" t="s">
        <v>56</v>
      </c>
    </row>
    <row r="91" spans="1:2" ht="13.5" thickBot="1">
      <c r="A91" s="48" t="s">
        <v>2096</v>
      </c>
      <c r="B91" s="47" t="s">
        <v>56</v>
      </c>
    </row>
    <row r="92" spans="1:2" ht="13.5" thickBot="1">
      <c r="A92" s="48" t="s">
        <v>2129</v>
      </c>
      <c r="B92" s="120" t="s">
        <v>2557</v>
      </c>
    </row>
    <row r="93" spans="1:2" ht="13.5" thickBot="1">
      <c r="A93" s="48" t="s">
        <v>2130</v>
      </c>
      <c r="B93" s="120" t="s">
        <v>2558</v>
      </c>
    </row>
    <row r="94" spans="1:2" ht="13.5" thickBot="1">
      <c r="A94" s="48" t="s">
        <v>2131</v>
      </c>
      <c r="B94" s="153" t="s">
        <v>3005</v>
      </c>
    </row>
    <row r="95" spans="1:2" ht="13.5" thickBot="1">
      <c r="A95" s="48" t="s">
        <v>2709</v>
      </c>
      <c r="B95" s="47" t="s">
        <v>2710</v>
      </c>
    </row>
  </sheetData>
  <pageMargins left="0.45" right="0.45" top="0.5" bottom="0.75" header="0.3" footer="0.3"/>
  <pageSetup scale="80" fitToHeight="0" orientation="landscape" horizontalDpi="1200" verticalDpi="1200" r:id="rId1"/>
  <rowBreaks count="2" manualBreakCount="2">
    <brk id="31" max="16383" man="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2DEC-EF7B-49FC-AB68-A0B889847319}">
  <dimension ref="A1:D81"/>
  <sheetViews>
    <sheetView showGridLines="0" zoomScaleNormal="100" workbookViewId="0">
      <selection activeCell="C7" sqref="C7"/>
    </sheetView>
  </sheetViews>
  <sheetFormatPr defaultColWidth="9.140625" defaultRowHeight="12.75"/>
  <cols>
    <col min="1" max="1" width="65.5703125" style="8" customWidth="1"/>
    <col min="2" max="2" width="14.42578125" style="40" customWidth="1"/>
    <col min="3" max="3" width="49.5703125" style="40" customWidth="1"/>
    <col min="4" max="4" width="57.85546875" style="40" customWidth="1"/>
    <col min="5" max="16384" width="9.140625" style="40"/>
  </cols>
  <sheetData>
    <row r="1" spans="1:4" s="53" customFormat="1" ht="15.75">
      <c r="A1" s="90" t="s">
        <v>1863</v>
      </c>
    </row>
    <row r="2" spans="1:4" s="53" customFormat="1" ht="15.75">
      <c r="A2" s="90" t="s">
        <v>2754</v>
      </c>
    </row>
    <row r="3" spans="1:4" s="53" customFormat="1" ht="15.75">
      <c r="A3" s="51"/>
    </row>
    <row r="4" spans="1:4" s="53" customFormat="1" ht="15.75">
      <c r="A4" s="51"/>
    </row>
    <row r="5" spans="1:4" s="8" customFormat="1" ht="14.25" customHeight="1">
      <c r="A5" s="54" t="s">
        <v>1812</v>
      </c>
      <c r="B5" s="60" t="s">
        <v>2755</v>
      </c>
      <c r="C5" s="60"/>
    </row>
    <row r="6" spans="1:4" s="8" customFormat="1" ht="14.25" customHeight="1">
      <c r="A6" s="54"/>
    </row>
    <row r="7" spans="1:4" s="65" customFormat="1" ht="18" customHeight="1" thickBot="1">
      <c r="A7" s="74" t="s">
        <v>0</v>
      </c>
      <c r="B7" s="75"/>
    </row>
    <row r="8" spans="1:4" s="63" customFormat="1" ht="13.5" customHeight="1" thickBot="1">
      <c r="A8" s="61" t="s">
        <v>1</v>
      </c>
      <c r="B8" s="62"/>
    </row>
    <row r="9" spans="1:4" s="8" customFormat="1" ht="13.5" customHeight="1" thickTop="1" thickBot="1">
      <c r="A9" s="81" t="s">
        <v>1799</v>
      </c>
      <c r="B9" s="6"/>
    </row>
    <row r="10" spans="1:4" s="8" customFormat="1" ht="13.5" customHeight="1" thickBot="1">
      <c r="A10" s="76" t="s">
        <v>1878</v>
      </c>
      <c r="B10" s="47"/>
    </row>
    <row r="11" spans="1:4" s="8" customFormat="1" ht="13.5" customHeight="1" thickBot="1">
      <c r="A11" s="77" t="s">
        <v>1879</v>
      </c>
      <c r="B11" s="47"/>
    </row>
    <row r="12" spans="1:4" s="8" customFormat="1" ht="13.5" thickBot="1">
      <c r="A12" s="48" t="s">
        <v>1880</v>
      </c>
      <c r="B12" s="47" t="s">
        <v>2295</v>
      </c>
      <c r="C12" s="131"/>
      <c r="D12" s="126"/>
    </row>
    <row r="13" spans="1:4" s="8" customFormat="1" ht="13.5" thickBot="1">
      <c r="A13" s="48" t="s">
        <v>1882</v>
      </c>
      <c r="B13" s="47" t="s">
        <v>2296</v>
      </c>
      <c r="C13" s="98"/>
      <c r="D13" s="126"/>
    </row>
    <row r="14" spans="1:4" s="8" customFormat="1" ht="13.5" customHeight="1" thickBot="1">
      <c r="A14" s="48"/>
      <c r="B14" s="47"/>
      <c r="D14" s="126"/>
    </row>
    <row r="15" spans="1:4" s="8" customFormat="1" ht="13.5" customHeight="1" thickBot="1">
      <c r="A15" s="77" t="s">
        <v>1883</v>
      </c>
      <c r="B15" s="47"/>
      <c r="D15" s="126"/>
    </row>
    <row r="16" spans="1:4" s="8" customFormat="1" ht="24.75" thickBot="1">
      <c r="A16" s="48" t="s">
        <v>1884</v>
      </c>
      <c r="B16" s="47">
        <v>50</v>
      </c>
      <c r="D16" s="126"/>
    </row>
    <row r="17" spans="1:4" s="8" customFormat="1" ht="24.75" thickBot="1">
      <c r="A17" s="48" t="s">
        <v>1885</v>
      </c>
      <c r="B17" s="47">
        <v>100</v>
      </c>
      <c r="D17" s="126"/>
    </row>
    <row r="18" spans="1:4" s="8" customFormat="1" ht="13.5" customHeight="1" thickBot="1">
      <c r="A18" s="48" t="s">
        <v>1886</v>
      </c>
      <c r="B18" s="47" t="s">
        <v>2297</v>
      </c>
      <c r="D18" s="126"/>
    </row>
    <row r="19" spans="1:4" s="8" customFormat="1" ht="13.5" customHeight="1" thickBot="1">
      <c r="A19" s="48"/>
      <c r="B19" s="47"/>
      <c r="D19" s="126"/>
    </row>
    <row r="20" spans="1:4" s="8" customFormat="1" ht="13.5" customHeight="1" thickBot="1">
      <c r="A20" s="48" t="s">
        <v>1887</v>
      </c>
      <c r="B20" s="47">
        <v>100</v>
      </c>
      <c r="D20" s="126"/>
    </row>
    <row r="21" spans="1:4" s="8" customFormat="1" ht="13.5" customHeight="1" thickBot="1">
      <c r="A21" s="48" t="s">
        <v>1888</v>
      </c>
      <c r="B21" s="47" t="s">
        <v>2298</v>
      </c>
      <c r="D21" s="126"/>
    </row>
    <row r="22" spans="1:4" s="8" customFormat="1" ht="13.5" customHeight="1" thickBot="1">
      <c r="A22" s="77" t="s">
        <v>2</v>
      </c>
      <c r="B22" s="47" t="s">
        <v>1881</v>
      </c>
      <c r="D22" s="126"/>
    </row>
    <row r="23" spans="1:4" s="8" customFormat="1" ht="13.5" customHeight="1" thickBot="1">
      <c r="A23" s="48"/>
      <c r="B23" s="47"/>
      <c r="D23" s="126"/>
    </row>
    <row r="24" spans="1:4" s="8" customFormat="1" ht="13.5" thickBot="1">
      <c r="A24" s="77" t="s">
        <v>1889</v>
      </c>
      <c r="B24" s="47" t="s">
        <v>2299</v>
      </c>
      <c r="C24" s="98"/>
      <c r="D24" s="126"/>
    </row>
    <row r="25" spans="1:4" s="8" customFormat="1" ht="13.5" thickBot="1">
      <c r="A25" s="48" t="s">
        <v>1890</v>
      </c>
      <c r="B25" s="47" t="s">
        <v>2300</v>
      </c>
      <c r="C25" s="98"/>
      <c r="D25" s="126"/>
    </row>
    <row r="26" spans="1:4" s="8" customFormat="1" ht="13.5" thickBot="1">
      <c r="A26" s="48" t="s">
        <v>1891</v>
      </c>
      <c r="B26" s="47" t="s">
        <v>2299</v>
      </c>
      <c r="C26" s="98"/>
      <c r="D26" s="126"/>
    </row>
    <row r="27" spans="1:4" ht="13.5" thickBot="1">
      <c r="A27" s="48"/>
      <c r="B27" s="47"/>
      <c r="D27" s="126"/>
    </row>
    <row r="28" spans="1:4" ht="13.5" thickBot="1">
      <c r="A28" s="77" t="s">
        <v>1892</v>
      </c>
      <c r="B28" s="47"/>
      <c r="D28" s="126"/>
    </row>
    <row r="29" spans="1:4" ht="13.5" thickBot="1">
      <c r="A29" s="48" t="s">
        <v>1893</v>
      </c>
      <c r="B29" s="47" t="s">
        <v>2300</v>
      </c>
      <c r="C29" s="98"/>
      <c r="D29" s="126"/>
    </row>
    <row r="30" spans="1:4" ht="13.5" thickBot="1">
      <c r="A30" s="48" t="s">
        <v>1894</v>
      </c>
      <c r="B30" s="47" t="s">
        <v>2299</v>
      </c>
      <c r="C30" s="98"/>
      <c r="D30" s="126"/>
    </row>
    <row r="31" spans="1:4" ht="13.5" thickBot="1">
      <c r="A31" s="48"/>
      <c r="B31" s="47"/>
      <c r="D31" s="126"/>
    </row>
    <row r="32" spans="1:4" ht="13.5" thickBot="1">
      <c r="A32" s="77" t="s">
        <v>1895</v>
      </c>
      <c r="B32" s="47"/>
      <c r="D32" s="126"/>
    </row>
    <row r="33" spans="1:4" ht="13.5" thickBot="1">
      <c r="A33" s="48" t="s">
        <v>1896</v>
      </c>
      <c r="B33" s="47" t="s">
        <v>2301</v>
      </c>
      <c r="C33" s="98"/>
      <c r="D33" s="126"/>
    </row>
    <row r="34" spans="1:4" ht="13.5" thickBot="1">
      <c r="A34" s="48"/>
      <c r="B34" s="47"/>
      <c r="D34" s="126"/>
    </row>
    <row r="35" spans="1:4" ht="13.5" thickBot="1">
      <c r="A35" s="187" t="s">
        <v>1897</v>
      </c>
      <c r="B35" s="47"/>
      <c r="D35" s="126"/>
    </row>
    <row r="36" spans="1:4" ht="13.5" thickBot="1">
      <c r="A36" s="50" t="s">
        <v>1896</v>
      </c>
      <c r="B36" s="47" t="s">
        <v>2301</v>
      </c>
      <c r="C36" s="98"/>
      <c r="D36" s="126"/>
    </row>
    <row r="37" spans="1:4" ht="13.5" thickBot="1">
      <c r="A37" s="50"/>
      <c r="B37" s="47"/>
      <c r="D37" s="126"/>
    </row>
    <row r="38" spans="1:4" ht="13.5" thickBot="1">
      <c r="A38" s="187" t="s">
        <v>1898</v>
      </c>
      <c r="B38" s="47"/>
      <c r="D38" s="126"/>
    </row>
    <row r="39" spans="1:4" ht="13.5" thickBot="1">
      <c r="A39" s="50" t="s">
        <v>1896</v>
      </c>
      <c r="B39" s="47" t="s">
        <v>2301</v>
      </c>
      <c r="C39" s="98"/>
      <c r="D39" s="126"/>
    </row>
    <row r="40" spans="1:4" ht="13.5" thickBot="1">
      <c r="A40" s="50"/>
      <c r="B40" s="47"/>
      <c r="D40" s="126"/>
    </row>
    <row r="41" spans="1:4" ht="13.5" thickBot="1">
      <c r="A41" s="187" t="s">
        <v>1899</v>
      </c>
      <c r="B41" s="47"/>
      <c r="D41" s="126"/>
    </row>
    <row r="42" spans="1:4" ht="13.5" thickBot="1">
      <c r="A42" s="50" t="s">
        <v>1896</v>
      </c>
      <c r="B42" s="47" t="s">
        <v>2301</v>
      </c>
      <c r="C42" s="98"/>
      <c r="D42" s="126"/>
    </row>
    <row r="43" spans="1:4" ht="13.5" thickBot="1">
      <c r="A43" s="50"/>
      <c r="B43" s="47"/>
      <c r="D43" s="126"/>
    </row>
    <row r="44" spans="1:4" ht="13.5" thickBot="1">
      <c r="A44" s="187" t="s">
        <v>1900</v>
      </c>
      <c r="B44" s="47"/>
      <c r="D44" s="126"/>
    </row>
    <row r="45" spans="1:4" ht="13.5" thickBot="1">
      <c r="A45" s="50" t="s">
        <v>1896</v>
      </c>
      <c r="B45" s="47" t="s">
        <v>2301</v>
      </c>
      <c r="C45" s="98"/>
      <c r="D45" s="126"/>
    </row>
    <row r="46" spans="1:4" ht="13.5" thickBot="1">
      <c r="A46" s="50"/>
      <c r="B46" s="47"/>
      <c r="D46" s="126"/>
    </row>
    <row r="47" spans="1:4" ht="13.5" thickBot="1">
      <c r="A47" s="187" t="s">
        <v>1901</v>
      </c>
      <c r="B47" s="47"/>
      <c r="D47" s="126"/>
    </row>
    <row r="48" spans="1:4" ht="13.5" thickBot="1">
      <c r="A48" s="50" t="s">
        <v>1896</v>
      </c>
      <c r="B48" s="47" t="s">
        <v>2301</v>
      </c>
      <c r="C48" s="98"/>
      <c r="D48" s="126"/>
    </row>
    <row r="49" spans="1:4" ht="13.5" thickBot="1">
      <c r="A49" s="50"/>
      <c r="B49" s="47"/>
      <c r="D49" s="126"/>
    </row>
    <row r="50" spans="1:4" ht="13.5" thickBot="1">
      <c r="A50" s="187" t="s">
        <v>1902</v>
      </c>
      <c r="B50" s="47"/>
      <c r="D50" s="126"/>
    </row>
    <row r="51" spans="1:4" ht="13.5" thickBot="1">
      <c r="A51" s="50" t="s">
        <v>1896</v>
      </c>
      <c r="B51" s="47" t="s">
        <v>2301</v>
      </c>
      <c r="C51" s="98"/>
      <c r="D51" s="126"/>
    </row>
    <row r="52" spans="1:4" ht="13.5" thickBot="1">
      <c r="A52" s="50"/>
      <c r="B52" s="47"/>
      <c r="D52" s="126"/>
    </row>
    <row r="53" spans="1:4" ht="13.5" thickBot="1">
      <c r="A53" s="187" t="s">
        <v>1903</v>
      </c>
      <c r="B53" s="47"/>
      <c r="D53" s="126"/>
    </row>
    <row r="54" spans="1:4" ht="13.5" thickBot="1">
      <c r="A54" s="50" t="s">
        <v>1896</v>
      </c>
      <c r="B54" s="47" t="s">
        <v>2301</v>
      </c>
      <c r="C54" s="98"/>
      <c r="D54" s="126"/>
    </row>
    <row r="55" spans="1:4" ht="13.5" thickBot="1">
      <c r="A55" s="50"/>
      <c r="B55" s="47"/>
      <c r="D55" s="126"/>
    </row>
    <row r="56" spans="1:4" ht="13.5" thickBot="1">
      <c r="A56" s="187" t="s">
        <v>1904</v>
      </c>
      <c r="B56" s="47"/>
      <c r="D56" s="126"/>
    </row>
    <row r="57" spans="1:4" ht="13.5" thickBot="1">
      <c r="A57" s="50" t="s">
        <v>1896</v>
      </c>
      <c r="B57" s="47" t="s">
        <v>2301</v>
      </c>
      <c r="C57" s="98"/>
      <c r="D57" s="126"/>
    </row>
    <row r="58" spans="1:4" ht="13.5" thickBot="1">
      <c r="A58" s="50"/>
      <c r="B58" s="47"/>
      <c r="D58" s="126"/>
    </row>
    <row r="59" spans="1:4" ht="13.5" thickBot="1">
      <c r="A59" s="187" t="s">
        <v>1905</v>
      </c>
      <c r="B59" s="47"/>
      <c r="D59" s="126"/>
    </row>
    <row r="60" spans="1:4" ht="13.5" thickBot="1">
      <c r="A60" s="50" t="s">
        <v>1896</v>
      </c>
      <c r="B60" s="47" t="s">
        <v>2301</v>
      </c>
      <c r="C60" s="98"/>
      <c r="D60" s="126"/>
    </row>
    <row r="61" spans="1:4" ht="13.5" thickBot="1">
      <c r="A61" s="50"/>
      <c r="B61" s="47"/>
      <c r="D61" s="126"/>
    </row>
    <row r="62" spans="1:4" ht="13.5" thickBot="1">
      <c r="A62" s="187" t="s">
        <v>1906</v>
      </c>
      <c r="B62" s="47"/>
      <c r="D62" s="126"/>
    </row>
    <row r="63" spans="1:4" ht="13.5" thickBot="1">
      <c r="A63" s="50" t="s">
        <v>1907</v>
      </c>
      <c r="B63" s="47" t="s">
        <v>2302</v>
      </c>
      <c r="C63" s="98"/>
      <c r="D63" s="126"/>
    </row>
    <row r="64" spans="1:4" ht="13.5" thickBot="1">
      <c r="A64" s="50"/>
      <c r="B64" s="47"/>
      <c r="D64" s="127"/>
    </row>
    <row r="65" spans="1:4" ht="13.5" thickBot="1">
      <c r="A65" s="187" t="s">
        <v>1908</v>
      </c>
      <c r="B65" s="47"/>
      <c r="D65" s="127"/>
    </row>
    <row r="66" spans="1:4" ht="13.5" thickBot="1">
      <c r="A66" s="187" t="s">
        <v>3</v>
      </c>
      <c r="B66" s="47"/>
      <c r="D66" s="127"/>
    </row>
    <row r="67" spans="1:4" ht="13.5" thickBot="1">
      <c r="A67" s="50" t="s">
        <v>4</v>
      </c>
      <c r="B67" s="192" t="s">
        <v>2691</v>
      </c>
      <c r="D67" s="127"/>
    </row>
    <row r="68" spans="1:4" ht="13.5" thickBot="1">
      <c r="A68" s="50" t="s">
        <v>6</v>
      </c>
      <c r="B68" s="192" t="s">
        <v>2692</v>
      </c>
      <c r="D68" s="127"/>
    </row>
    <row r="69" spans="1:4" ht="13.5" thickBot="1">
      <c r="A69" s="188" t="s">
        <v>7</v>
      </c>
      <c r="B69" s="192" t="s">
        <v>2692</v>
      </c>
      <c r="D69" s="127"/>
    </row>
    <row r="70" spans="1:4" ht="13.5" thickBot="1">
      <c r="A70" s="50" t="s">
        <v>9</v>
      </c>
      <c r="B70" s="192" t="s">
        <v>2691</v>
      </c>
      <c r="D70" s="127"/>
    </row>
    <row r="71" spans="1:4" ht="13.5" thickBot="1">
      <c r="A71" s="48" t="s">
        <v>10</v>
      </c>
      <c r="B71" s="192" t="s">
        <v>2693</v>
      </c>
      <c r="D71" s="127"/>
    </row>
    <row r="72" spans="1:4" ht="13.5" thickBot="1">
      <c r="A72" s="78" t="s">
        <v>11</v>
      </c>
      <c r="B72" s="192" t="s">
        <v>2694</v>
      </c>
      <c r="D72" s="127"/>
    </row>
    <row r="73" spans="1:4" ht="13.5" thickBot="1">
      <c r="A73" s="78"/>
      <c r="B73" s="114"/>
      <c r="D73" s="127"/>
    </row>
    <row r="74" spans="1:4" ht="13.5" thickBot="1">
      <c r="A74" s="77" t="s">
        <v>1909</v>
      </c>
      <c r="B74" s="114"/>
      <c r="D74" s="127"/>
    </row>
    <row r="75" spans="1:4" ht="13.5" thickBot="1">
      <c r="A75" s="48" t="s">
        <v>1910</v>
      </c>
      <c r="B75" s="114">
        <v>60</v>
      </c>
      <c r="D75" s="127"/>
    </row>
    <row r="76" spans="1:4" ht="13.5" thickBot="1">
      <c r="A76" s="48" t="s">
        <v>1911</v>
      </c>
      <c r="B76" s="114">
        <v>80</v>
      </c>
      <c r="D76" s="127"/>
    </row>
    <row r="77" spans="1:4" ht="13.5" thickBot="1">
      <c r="A77" s="48" t="s">
        <v>1912</v>
      </c>
      <c r="B77" s="114">
        <v>150</v>
      </c>
      <c r="D77" s="127"/>
    </row>
    <row r="78" spans="1:4" ht="13.5" thickBot="1">
      <c r="A78" s="48" t="s">
        <v>1390</v>
      </c>
      <c r="B78" s="114">
        <v>30</v>
      </c>
      <c r="D78" s="127"/>
    </row>
    <row r="79" spans="1:4" ht="13.5" thickBot="1">
      <c r="A79" s="48"/>
      <c r="B79" s="114"/>
    </row>
    <row r="80" spans="1:4" ht="13.5" thickBot="1">
      <c r="A80" s="80" t="s">
        <v>17</v>
      </c>
      <c r="B80" s="47"/>
    </row>
    <row r="81" spans="1:2" ht="13.5" thickBot="1">
      <c r="A81" s="48" t="s">
        <v>18</v>
      </c>
      <c r="B81" s="114">
        <v>15</v>
      </c>
    </row>
  </sheetData>
  <hyperlinks>
    <hyperlink ref="A5" location="Contents!A1" display="Return to Contents" xr:uid="{36DCAFE5-0715-40F6-BDB7-D8AA65E7EFCE}"/>
  </hyperlinks>
  <pageMargins left="0.45" right="0.45" top="0.5" bottom="0.75" header="0.3" footer="0.3"/>
  <pageSetup orientation="portrait" horizontalDpi="1200" verticalDpi="1200" r:id="rId1"/>
  <headerFooter>
    <oddFooter>&amp;C&amp;P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6FF4-1347-4C2C-B512-E9C6C43C2DC6}">
  <sheetPr>
    <pageSetUpPr fitToPage="1"/>
  </sheetPr>
  <dimension ref="A1:C139"/>
  <sheetViews>
    <sheetView showGridLines="0" zoomScaleNormal="100" workbookViewId="0">
      <selection activeCell="E14" sqref="E14"/>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109"/>
    </row>
    <row r="4" spans="1:2" s="8" customFormat="1" ht="14.25" customHeight="1">
      <c r="A4" s="54" t="s">
        <v>1812</v>
      </c>
      <c r="B4" s="100" t="s">
        <v>2755</v>
      </c>
    </row>
    <row r="5" spans="1:2" s="8" customFormat="1" ht="14.25" customHeight="1">
      <c r="A5" s="54"/>
    </row>
    <row r="6" spans="1:2" s="65" customFormat="1" ht="18" customHeight="1" thickBot="1">
      <c r="A6" s="74" t="s">
        <v>1569</v>
      </c>
      <c r="B6" s="110"/>
    </row>
    <row r="7" spans="1:2" s="8" customFormat="1" ht="13.5" customHeight="1" thickBot="1">
      <c r="A7" s="61" t="s">
        <v>584</v>
      </c>
      <c r="B7" s="5"/>
    </row>
    <row r="8" spans="1:2" s="8" customFormat="1" ht="13.5" customHeight="1" thickTop="1" thickBot="1">
      <c r="A8" s="11" t="s">
        <v>1653</v>
      </c>
      <c r="B8" s="6"/>
    </row>
    <row r="9" spans="1:2" s="8" customFormat="1" ht="13.5" customHeight="1" thickBot="1">
      <c r="A9" s="12" t="s">
        <v>1655</v>
      </c>
      <c r="B9" s="4" t="s">
        <v>1697</v>
      </c>
    </row>
    <row r="10" spans="1:2" s="8" customFormat="1" ht="13.5" customHeight="1" thickBot="1">
      <c r="A10" s="12" t="s">
        <v>1656</v>
      </c>
      <c r="B10" s="4" t="s">
        <v>1698</v>
      </c>
    </row>
    <row r="11" spans="1:2" s="8" customFormat="1" ht="13.5" customHeight="1" thickBot="1">
      <c r="A11" s="14" t="s">
        <v>2061</v>
      </c>
      <c r="B11" s="4" t="s">
        <v>936</v>
      </c>
    </row>
    <row r="12" spans="1:2" s="8" customFormat="1" ht="13.5" customHeight="1" thickBot="1">
      <c r="A12" s="12" t="s">
        <v>2185</v>
      </c>
      <c r="B12" s="156" t="s">
        <v>3009</v>
      </c>
    </row>
    <row r="13" spans="1:2" s="8" customFormat="1" ht="13.5" customHeight="1" thickBot="1">
      <c r="A13" s="12" t="s">
        <v>1650</v>
      </c>
      <c r="B13" s="4" t="s">
        <v>1699</v>
      </c>
    </row>
    <row r="14" spans="1:2" s="8" customFormat="1" ht="13.5" customHeight="1" thickBot="1">
      <c r="A14" s="12" t="s">
        <v>652</v>
      </c>
      <c r="B14" s="156" t="s">
        <v>3010</v>
      </c>
    </row>
    <row r="15" spans="1:2" s="8" customFormat="1" ht="13.5" customHeight="1" thickBot="1">
      <c r="A15" s="12" t="s">
        <v>1647</v>
      </c>
      <c r="B15" s="4" t="s">
        <v>1678</v>
      </c>
    </row>
    <row r="16" spans="1:2" s="8" customFormat="1" ht="13.5" customHeight="1" thickBot="1">
      <c r="A16" s="12" t="s">
        <v>2187</v>
      </c>
      <c r="B16" s="4" t="s">
        <v>986</v>
      </c>
    </row>
    <row r="17" spans="1:2" s="8" customFormat="1" ht="13.5" customHeight="1" thickBot="1">
      <c r="A17" s="12" t="s">
        <v>2188</v>
      </c>
      <c r="B17" s="4" t="s">
        <v>1701</v>
      </c>
    </row>
    <row r="18" spans="1:2" s="8" customFormat="1" ht="13.5" customHeight="1" thickBot="1">
      <c r="A18" s="12" t="s">
        <v>1649</v>
      </c>
      <c r="B18" s="4" t="s">
        <v>1700</v>
      </c>
    </row>
    <row r="19" spans="1:2" s="8" customFormat="1" ht="13.5" customHeight="1" thickBot="1">
      <c r="A19" s="12" t="s">
        <v>1648</v>
      </c>
      <c r="B19" s="4" t="s">
        <v>658</v>
      </c>
    </row>
    <row r="20" spans="1:2" s="8" customFormat="1" ht="13.5" customHeight="1" thickBot="1">
      <c r="A20" s="12" t="s">
        <v>659</v>
      </c>
      <c r="B20" s="4" t="s">
        <v>1066</v>
      </c>
    </row>
    <row r="21" spans="1:2" s="8" customFormat="1" ht="13.5" customHeight="1" thickBot="1">
      <c r="A21" s="12"/>
      <c r="B21" s="4"/>
    </row>
    <row r="22" spans="1:2" s="8" customFormat="1" ht="13.5" customHeight="1" thickBot="1">
      <c r="A22" s="11" t="s">
        <v>3</v>
      </c>
      <c r="B22" s="4"/>
    </row>
    <row r="23" spans="1:2" s="8" customFormat="1" ht="13.5" customHeight="1" thickBot="1">
      <c r="A23" s="12" t="s">
        <v>2186</v>
      </c>
      <c r="B23" s="35">
        <v>60</v>
      </c>
    </row>
    <row r="24" spans="1:2" s="8" customFormat="1" ht="13.5" customHeight="1" thickBot="1">
      <c r="A24" s="12" t="s">
        <v>647</v>
      </c>
      <c r="B24" s="35">
        <v>30</v>
      </c>
    </row>
    <row r="25" spans="1:2" s="8" customFormat="1" ht="14.1" customHeight="1" thickBot="1">
      <c r="A25" s="12" t="s">
        <v>648</v>
      </c>
      <c r="B25" s="35">
        <v>70</v>
      </c>
    </row>
    <row r="26" spans="1:2" s="8" customFormat="1" ht="13.5" customHeight="1" thickBot="1">
      <c r="A26" s="12" t="s">
        <v>649</v>
      </c>
      <c r="B26" s="35">
        <v>30</v>
      </c>
    </row>
    <row r="27" spans="1:2" s="8" customFormat="1" ht="13.5" customHeight="1" thickBot="1">
      <c r="A27" s="12" t="s">
        <v>646</v>
      </c>
      <c r="B27" s="35">
        <v>30</v>
      </c>
    </row>
    <row r="28" spans="1:2" s="8" customFormat="1" ht="13.5" customHeight="1" thickBot="1">
      <c r="A28" s="12" t="s">
        <v>650</v>
      </c>
      <c r="B28" s="35">
        <v>30</v>
      </c>
    </row>
    <row r="29" spans="1:2" s="8" customFormat="1" ht="13.5" customHeight="1" thickBot="1">
      <c r="A29" s="12" t="s">
        <v>651</v>
      </c>
      <c r="B29" s="35">
        <v>58</v>
      </c>
    </row>
    <row r="30" spans="1:2" s="8" customFormat="1" ht="13.5" customHeight="1" thickBot="1">
      <c r="A30" s="12" t="s">
        <v>1651</v>
      </c>
      <c r="B30" s="35">
        <v>30</v>
      </c>
    </row>
    <row r="31" spans="1:2" s="8" customFormat="1" ht="13.5" customHeight="1" thickBot="1">
      <c r="A31" s="154" t="s">
        <v>3006</v>
      </c>
      <c r="B31" s="35">
        <v>70</v>
      </c>
    </row>
    <row r="32" spans="1:2" s="8" customFormat="1" ht="13.5" customHeight="1" thickBot="1">
      <c r="A32" s="12"/>
      <c r="B32" s="4"/>
    </row>
    <row r="33" spans="1:2" s="8" customFormat="1" ht="13.5" customHeight="1" thickBot="1">
      <c r="A33" s="11" t="s">
        <v>1654</v>
      </c>
      <c r="B33" s="4"/>
    </row>
    <row r="34" spans="1:2" s="8" customFormat="1" ht="13.5" customHeight="1" thickBot="1">
      <c r="A34" s="12" t="s">
        <v>653</v>
      </c>
      <c r="B34" s="4" t="s">
        <v>1685</v>
      </c>
    </row>
    <row r="35" spans="1:2" s="8" customFormat="1" ht="13.5" customHeight="1" thickBot="1">
      <c r="A35" s="12" t="s">
        <v>656</v>
      </c>
      <c r="B35" s="4" t="s">
        <v>954</v>
      </c>
    </row>
    <row r="36" spans="1:2" s="8" customFormat="1" ht="13.5" customHeight="1" thickBot="1">
      <c r="A36" s="12" t="s">
        <v>657</v>
      </c>
      <c r="B36" s="4" t="s">
        <v>990</v>
      </c>
    </row>
    <row r="37" spans="1:2" s="8" customFormat="1" ht="13.5" customHeight="1" thickBot="1">
      <c r="A37" s="225" t="s">
        <v>3007</v>
      </c>
      <c r="B37" s="226" t="s">
        <v>3008</v>
      </c>
    </row>
    <row r="38" spans="1:2" s="8" customFormat="1" ht="13.5" customHeight="1" thickBot="1">
      <c r="A38" s="12"/>
      <c r="B38" s="4"/>
    </row>
    <row r="39" spans="1:2" s="8" customFormat="1" ht="13.5" customHeight="1" thickBot="1">
      <c r="A39" s="11" t="s">
        <v>641</v>
      </c>
      <c r="B39" s="4"/>
    </row>
    <row r="40" spans="1:2" s="8" customFormat="1" ht="38.65" customHeight="1" thickBot="1">
      <c r="A40" s="27" t="s">
        <v>1118</v>
      </c>
      <c r="B40" s="4"/>
    </row>
    <row r="41" spans="1:2" s="8" customFormat="1" ht="13.5" customHeight="1" thickBot="1">
      <c r="A41" s="12" t="s">
        <v>642</v>
      </c>
      <c r="B41" s="155">
        <v>15</v>
      </c>
    </row>
    <row r="42" spans="1:2" s="8" customFormat="1" ht="13.5" customHeight="1" thickBot="1">
      <c r="A42" s="12" t="s">
        <v>643</v>
      </c>
      <c r="B42" s="35">
        <v>3</v>
      </c>
    </row>
    <row r="43" spans="1:2" s="8" customFormat="1" ht="13.5" customHeight="1" thickBot="1">
      <c r="A43" s="12" t="s">
        <v>644</v>
      </c>
      <c r="B43" s="35">
        <v>20</v>
      </c>
    </row>
    <row r="44" spans="1:2" s="8" customFormat="1" ht="13.5" customHeight="1" thickBot="1">
      <c r="A44" s="12" t="s">
        <v>645</v>
      </c>
      <c r="B44" s="35">
        <v>5</v>
      </c>
    </row>
    <row r="45" spans="1:2" s="8" customFormat="1" ht="13.5" customHeight="1" thickBot="1">
      <c r="A45" s="12"/>
      <c r="B45" s="4"/>
    </row>
    <row r="46" spans="1:2" s="8" customFormat="1" ht="13.5" customHeight="1" thickBot="1">
      <c r="A46" s="11" t="s">
        <v>1658</v>
      </c>
      <c r="B46" s="4"/>
    </row>
    <row r="47" spans="1:2" s="8" customFormat="1" ht="13.5" customHeight="1" thickBot="1">
      <c r="A47" s="12" t="s">
        <v>1645</v>
      </c>
      <c r="B47" s="4" t="s">
        <v>1683</v>
      </c>
    </row>
    <row r="48" spans="1:2" s="8" customFormat="1" ht="13.5" customHeight="1" thickBot="1">
      <c r="A48" s="12" t="s">
        <v>1646</v>
      </c>
      <c r="B48" s="4" t="s">
        <v>1070</v>
      </c>
    </row>
    <row r="49" spans="1:2" s="8" customFormat="1" ht="13.5" thickBot="1">
      <c r="A49" s="12" t="s">
        <v>1644</v>
      </c>
      <c r="B49" s="4" t="s">
        <v>934</v>
      </c>
    </row>
    <row r="50" spans="1:2" s="8" customFormat="1" ht="13.5" customHeight="1" thickBot="1">
      <c r="A50" s="12" t="s">
        <v>852</v>
      </c>
      <c r="B50" s="155">
        <v>65</v>
      </c>
    </row>
    <row r="51" spans="1:2" s="8" customFormat="1" ht="13.5" customHeight="1" thickBot="1">
      <c r="A51" s="12"/>
      <c r="B51" s="4"/>
    </row>
    <row r="52" spans="1:2" s="8" customFormat="1" ht="13.5" customHeight="1" thickBot="1">
      <c r="A52" s="11" t="s">
        <v>1657</v>
      </c>
      <c r="B52" s="4"/>
    </row>
    <row r="53" spans="1:2" s="8" customFormat="1" ht="13.5" customHeight="1" thickBot="1">
      <c r="A53" s="12" t="s">
        <v>1652</v>
      </c>
      <c r="B53" s="4" t="s">
        <v>960</v>
      </c>
    </row>
    <row r="54" spans="1:2" s="8" customFormat="1" ht="13.5" customHeight="1" thickBot="1">
      <c r="A54" s="12" t="s">
        <v>1659</v>
      </c>
      <c r="B54" s="35">
        <v>150</v>
      </c>
    </row>
    <row r="55" spans="1:2" s="8" customFormat="1" ht="13.5" customHeight="1" thickBot="1">
      <c r="A55" s="12" t="s">
        <v>585</v>
      </c>
      <c r="B55" s="35" t="s">
        <v>1682</v>
      </c>
    </row>
    <row r="56" spans="1:2" s="8" customFormat="1" ht="13.5" thickBot="1">
      <c r="A56" s="12" t="s">
        <v>586</v>
      </c>
      <c r="B56" s="155" t="s">
        <v>3011</v>
      </c>
    </row>
    <row r="57" spans="1:2" s="8" customFormat="1" ht="13.5" thickBot="1">
      <c r="A57" s="12" t="s">
        <v>1662</v>
      </c>
      <c r="B57" s="155" t="s">
        <v>3012</v>
      </c>
    </row>
    <row r="58" spans="1:2" s="8" customFormat="1" ht="13.5" thickBot="1">
      <c r="A58" s="12" t="s">
        <v>1661</v>
      </c>
      <c r="B58" s="156" t="s">
        <v>3013</v>
      </c>
    </row>
    <row r="59" spans="1:2" s="8" customFormat="1" ht="13.5" thickBot="1">
      <c r="A59" s="12" t="s">
        <v>587</v>
      </c>
      <c r="B59" s="156" t="s">
        <v>3014</v>
      </c>
    </row>
    <row r="60" spans="1:2" s="8" customFormat="1" ht="13.5" customHeight="1" thickBot="1">
      <c r="A60" s="12" t="s">
        <v>588</v>
      </c>
      <c r="B60" s="4" t="s">
        <v>1059</v>
      </c>
    </row>
    <row r="61" spans="1:2" s="8" customFormat="1" ht="13.5" customHeight="1" thickBot="1">
      <c r="A61" s="12" t="s">
        <v>2501</v>
      </c>
      <c r="B61" s="4" t="s">
        <v>1702</v>
      </c>
    </row>
    <row r="62" spans="1:2" s="8" customFormat="1" ht="13.5" customHeight="1" thickBot="1">
      <c r="A62" s="12" t="s">
        <v>2499</v>
      </c>
      <c r="B62" s="4" t="s">
        <v>1703</v>
      </c>
    </row>
    <row r="63" spans="1:2" s="8" customFormat="1" ht="13.5" customHeight="1" thickBot="1">
      <c r="A63" s="12" t="s">
        <v>2500</v>
      </c>
      <c r="B63" s="4" t="s">
        <v>1704</v>
      </c>
    </row>
    <row r="64" spans="1:2" s="8" customFormat="1" ht="13.5" customHeight="1" thickBot="1">
      <c r="A64" s="12" t="s">
        <v>589</v>
      </c>
      <c r="B64" s="4" t="s">
        <v>1705</v>
      </c>
    </row>
    <row r="65" spans="1:2" s="8" customFormat="1" ht="13.5" customHeight="1" thickBot="1">
      <c r="A65" s="12" t="s">
        <v>590</v>
      </c>
      <c r="B65" s="156" t="s">
        <v>3015</v>
      </c>
    </row>
    <row r="66" spans="1:2" s="8" customFormat="1" ht="13.5" customHeight="1" thickBot="1">
      <c r="A66" s="12" t="s">
        <v>591</v>
      </c>
      <c r="B66" s="4" t="s">
        <v>933</v>
      </c>
    </row>
    <row r="67" spans="1:2" s="8" customFormat="1" ht="13.5" customHeight="1" thickBot="1">
      <c r="A67" s="12" t="s">
        <v>592</v>
      </c>
      <c r="B67" s="4" t="s">
        <v>1706</v>
      </c>
    </row>
    <row r="68" spans="1:2" s="8" customFormat="1" ht="13.5" customHeight="1" thickBot="1">
      <c r="A68" s="12" t="s">
        <v>593</v>
      </c>
      <c r="B68" s="4" t="s">
        <v>1707</v>
      </c>
    </row>
    <row r="69" spans="1:2" s="8" customFormat="1" ht="13.5" customHeight="1" thickBot="1">
      <c r="A69" s="12" t="s">
        <v>594</v>
      </c>
      <c r="B69" s="4" t="s">
        <v>3016</v>
      </c>
    </row>
    <row r="70" spans="1:2" s="8" customFormat="1" ht="13.5" customHeight="1" thickBot="1">
      <c r="A70" s="12" t="s">
        <v>595</v>
      </c>
      <c r="B70" s="4" t="s">
        <v>1043</v>
      </c>
    </row>
    <row r="71" spans="1:2" s="8" customFormat="1" ht="13.5" customHeight="1" thickBot="1">
      <c r="A71" s="12" t="s">
        <v>596</v>
      </c>
      <c r="B71" s="4" t="s">
        <v>2498</v>
      </c>
    </row>
    <row r="72" spans="1:2" s="8" customFormat="1" ht="13.5" customHeight="1" thickBot="1">
      <c r="A72" s="12"/>
      <c r="B72" s="4"/>
    </row>
    <row r="73" spans="1:2" s="8" customFormat="1" ht="13.5" customHeight="1" thickBot="1">
      <c r="A73" s="11" t="s">
        <v>635</v>
      </c>
      <c r="B73" s="4"/>
    </row>
    <row r="74" spans="1:2" s="8" customFormat="1" ht="13.5" customHeight="1" thickBot="1">
      <c r="A74" s="14" t="s">
        <v>2245</v>
      </c>
      <c r="B74" s="4"/>
    </row>
    <row r="75" spans="1:2" s="8" customFormat="1" ht="13.5" customHeight="1" thickBot="1">
      <c r="A75" s="12" t="s">
        <v>2189</v>
      </c>
      <c r="B75" s="4" t="s">
        <v>1063</v>
      </c>
    </row>
    <row r="76" spans="1:2" s="8" customFormat="1" ht="13.5" customHeight="1" thickBot="1">
      <c r="A76" s="12" t="s">
        <v>1117</v>
      </c>
      <c r="B76" s="35">
        <v>25</v>
      </c>
    </row>
    <row r="77" spans="1:2" s="8" customFormat="1" ht="13.5" customHeight="1" thickBot="1">
      <c r="A77" s="12" t="s">
        <v>636</v>
      </c>
      <c r="B77" s="35">
        <v>30</v>
      </c>
    </row>
    <row r="78" spans="1:2" s="8" customFormat="1" ht="13.5" customHeight="1" thickBot="1">
      <c r="A78" s="12" t="s">
        <v>637</v>
      </c>
      <c r="B78" s="4" t="s">
        <v>1064</v>
      </c>
    </row>
    <row r="79" spans="1:2" s="8" customFormat="1" ht="13.5" customHeight="1" thickBot="1">
      <c r="A79" s="12" t="s">
        <v>638</v>
      </c>
      <c r="B79" s="35">
        <v>25</v>
      </c>
    </row>
    <row r="80" spans="1:2" s="8" customFormat="1" ht="13.5" customHeight="1" thickBot="1">
      <c r="A80" s="12" t="s">
        <v>639</v>
      </c>
      <c r="B80" s="4" t="s">
        <v>1065</v>
      </c>
    </row>
    <row r="81" spans="1:2" s="8" customFormat="1" ht="13.5" customHeight="1" thickBot="1">
      <c r="A81" s="12" t="s">
        <v>640</v>
      </c>
      <c r="B81" s="35">
        <v>20</v>
      </c>
    </row>
    <row r="82" spans="1:2" s="8" customFormat="1" ht="13.5" customHeight="1" thickBot="1">
      <c r="A82" s="12" t="s">
        <v>655</v>
      </c>
      <c r="B82" s="4" t="s">
        <v>1708</v>
      </c>
    </row>
    <row r="83" spans="1:2" s="8" customFormat="1" ht="13.5" customHeight="1" thickBot="1">
      <c r="A83" s="12"/>
      <c r="B83" s="4"/>
    </row>
    <row r="84" spans="1:2" s="8" customFormat="1" ht="13.5" customHeight="1" thickBot="1">
      <c r="A84" s="11" t="s">
        <v>597</v>
      </c>
      <c r="B84" s="4"/>
    </row>
    <row r="85" spans="1:2" s="8" customFormat="1" ht="24.4" customHeight="1" thickBot="1">
      <c r="A85" s="27" t="s">
        <v>1660</v>
      </c>
      <c r="B85" s="4"/>
    </row>
    <row r="86" spans="1:2" s="8" customFormat="1" ht="13.5" customHeight="1" thickBot="1">
      <c r="A86" s="12" t="s">
        <v>2190</v>
      </c>
      <c r="B86" s="4" t="s">
        <v>1060</v>
      </c>
    </row>
    <row r="87" spans="1:2" s="8" customFormat="1" ht="13.5" customHeight="1" thickBot="1">
      <c r="A87" s="12" t="s">
        <v>598</v>
      </c>
      <c r="B87" s="35">
        <v>68</v>
      </c>
    </row>
    <row r="88" spans="1:2" s="8" customFormat="1" ht="13.5" customHeight="1" thickBot="1">
      <c r="A88" s="12" t="s">
        <v>599</v>
      </c>
      <c r="B88" s="35">
        <v>62</v>
      </c>
    </row>
    <row r="89" spans="1:2" s="8" customFormat="1" ht="13.5" customHeight="1" thickBot="1">
      <c r="A89" s="12" t="s">
        <v>600</v>
      </c>
      <c r="B89" s="35">
        <v>90</v>
      </c>
    </row>
    <row r="90" spans="1:2" s="8" customFormat="1" ht="13.5" customHeight="1" thickBot="1">
      <c r="A90" s="12" t="s">
        <v>601</v>
      </c>
      <c r="B90" s="35">
        <v>50</v>
      </c>
    </row>
    <row r="91" spans="1:2" s="8" customFormat="1" ht="13.5" customHeight="1" thickBot="1">
      <c r="A91" s="12" t="s">
        <v>602</v>
      </c>
      <c r="B91" s="35">
        <v>100</v>
      </c>
    </row>
    <row r="92" spans="1:2" s="8" customFormat="1" ht="13.5" customHeight="1" thickBot="1">
      <c r="A92" s="12" t="s">
        <v>603</v>
      </c>
      <c r="B92" s="35">
        <v>75</v>
      </c>
    </row>
    <row r="93" spans="1:2" s="8" customFormat="1" ht="13.5" customHeight="1" thickBot="1">
      <c r="A93" s="12" t="s">
        <v>604</v>
      </c>
      <c r="B93" s="35">
        <v>10</v>
      </c>
    </row>
    <row r="94" spans="1:2" s="8" customFormat="1" ht="13.5" customHeight="1" thickBot="1">
      <c r="A94" s="12" t="s">
        <v>605</v>
      </c>
      <c r="B94" s="35">
        <v>1000</v>
      </c>
    </row>
    <row r="95" spans="1:2" s="8" customFormat="1" ht="13.5" customHeight="1" thickBot="1">
      <c r="A95" s="12" t="s">
        <v>606</v>
      </c>
      <c r="B95" s="35">
        <v>17</v>
      </c>
    </row>
    <row r="96" spans="1:2" s="8" customFormat="1" ht="13.5" customHeight="1" thickBot="1">
      <c r="A96" s="12" t="s">
        <v>874</v>
      </c>
      <c r="B96" s="35">
        <v>200</v>
      </c>
    </row>
    <row r="97" spans="1:2" s="8" customFormat="1" ht="13.5" customHeight="1" thickBot="1">
      <c r="A97" s="227" t="s">
        <v>3017</v>
      </c>
      <c r="B97" s="35">
        <v>900</v>
      </c>
    </row>
    <row r="98" spans="1:2" s="8" customFormat="1" ht="13.5" customHeight="1" thickBot="1">
      <c r="A98" s="12" t="s">
        <v>607</v>
      </c>
      <c r="B98" s="35">
        <v>50</v>
      </c>
    </row>
    <row r="99" spans="1:2" s="8" customFormat="1" ht="13.5" customHeight="1" thickBot="1">
      <c r="A99" s="12" t="s">
        <v>3018</v>
      </c>
      <c r="B99" s="35">
        <v>80</v>
      </c>
    </row>
    <row r="100" spans="1:2" s="8" customFormat="1" ht="13.5" customHeight="1" thickBot="1">
      <c r="A100" s="12" t="s">
        <v>608</v>
      </c>
      <c r="B100" s="35">
        <v>35</v>
      </c>
    </row>
    <row r="101" spans="1:2" s="8" customFormat="1" ht="13.5" customHeight="1" thickBot="1">
      <c r="A101" s="12" t="s">
        <v>609</v>
      </c>
      <c r="B101" s="35">
        <v>50</v>
      </c>
    </row>
    <row r="102" spans="1:2" s="8" customFormat="1" ht="13.5" customHeight="1" thickBot="1">
      <c r="A102" s="12" t="s">
        <v>610</v>
      </c>
      <c r="B102" s="35">
        <v>900</v>
      </c>
    </row>
    <row r="103" spans="1:2" s="8" customFormat="1" ht="13.5" customHeight="1" thickBot="1">
      <c r="A103" s="12" t="s">
        <v>611</v>
      </c>
      <c r="B103" s="35">
        <v>350</v>
      </c>
    </row>
    <row r="104" spans="1:2" s="8" customFormat="1" ht="13.5" customHeight="1" thickBot="1">
      <c r="A104" s="12" t="s">
        <v>612</v>
      </c>
      <c r="B104" s="35">
        <v>35</v>
      </c>
    </row>
    <row r="105" spans="1:2" s="8" customFormat="1" ht="13.5" customHeight="1" thickBot="1">
      <c r="A105" s="12" t="s">
        <v>613</v>
      </c>
      <c r="B105" s="35">
        <v>60</v>
      </c>
    </row>
    <row r="106" spans="1:2" s="8" customFormat="1" ht="13.5" customHeight="1" thickBot="1">
      <c r="A106" s="12" t="s">
        <v>614</v>
      </c>
      <c r="B106" s="35">
        <v>50</v>
      </c>
    </row>
    <row r="107" spans="1:2" s="8" customFormat="1" ht="13.5" customHeight="1" thickBot="1">
      <c r="A107" s="12" t="s">
        <v>615</v>
      </c>
      <c r="B107" s="35">
        <v>16</v>
      </c>
    </row>
    <row r="108" spans="1:2" s="8" customFormat="1" ht="13.5" customHeight="1" thickBot="1">
      <c r="A108" s="12" t="s">
        <v>616</v>
      </c>
      <c r="B108" s="35">
        <v>100</v>
      </c>
    </row>
    <row r="109" spans="1:2" s="8" customFormat="1" ht="13.5" customHeight="1" thickBot="1">
      <c r="A109" s="12" t="s">
        <v>617</v>
      </c>
      <c r="B109" s="35">
        <v>16</v>
      </c>
    </row>
    <row r="110" spans="1:2" s="8" customFormat="1" ht="13.5" customHeight="1" thickBot="1">
      <c r="A110" s="12" t="s">
        <v>2191</v>
      </c>
      <c r="B110" s="35">
        <v>450</v>
      </c>
    </row>
    <row r="111" spans="1:2" s="8" customFormat="1" ht="13.5" customHeight="1" thickBot="1">
      <c r="A111" s="12" t="s">
        <v>618</v>
      </c>
      <c r="B111" s="35">
        <v>50</v>
      </c>
    </row>
    <row r="112" spans="1:2" s="8" customFormat="1" ht="13.5" customHeight="1" thickBot="1">
      <c r="A112" s="12" t="s">
        <v>619</v>
      </c>
      <c r="B112" s="35">
        <v>650</v>
      </c>
    </row>
    <row r="113" spans="1:2" s="8" customFormat="1" ht="13.5" customHeight="1" thickBot="1">
      <c r="A113" s="12" t="s">
        <v>620</v>
      </c>
      <c r="B113" s="35">
        <v>17</v>
      </c>
    </row>
    <row r="114" spans="1:2" s="8" customFormat="1" ht="13.5" customHeight="1" thickBot="1">
      <c r="A114" s="12" t="s">
        <v>621</v>
      </c>
      <c r="B114" s="35">
        <v>25</v>
      </c>
    </row>
    <row r="115" spans="1:2" s="8" customFormat="1" ht="13.5" customHeight="1" thickBot="1">
      <c r="A115" s="12" t="s">
        <v>2192</v>
      </c>
      <c r="B115" s="35">
        <v>40</v>
      </c>
    </row>
    <row r="116" spans="1:2" s="8" customFormat="1" ht="13.5" customHeight="1" thickBot="1">
      <c r="A116" s="12" t="s">
        <v>622</v>
      </c>
      <c r="B116" s="35" t="s">
        <v>1061</v>
      </c>
    </row>
    <row r="117" spans="1:2" s="8" customFormat="1" ht="13.5" customHeight="1" thickBot="1">
      <c r="A117" s="12" t="s">
        <v>623</v>
      </c>
      <c r="B117" s="35" t="s">
        <v>1046</v>
      </c>
    </row>
    <row r="118" spans="1:2" s="8" customFormat="1" ht="13.5" customHeight="1" thickBot="1">
      <c r="A118" s="12" t="s">
        <v>624</v>
      </c>
      <c r="B118" s="35" t="s">
        <v>937</v>
      </c>
    </row>
    <row r="119" spans="1:2" s="8" customFormat="1" ht="13.5" customHeight="1" thickBot="1">
      <c r="A119" s="12" t="s">
        <v>625</v>
      </c>
      <c r="B119" s="35">
        <v>30</v>
      </c>
    </row>
    <row r="120" spans="1:2" s="8" customFormat="1" ht="13.5" customHeight="1" thickBot="1">
      <c r="A120" s="12" t="s">
        <v>1062</v>
      </c>
      <c r="B120" s="35">
        <v>50</v>
      </c>
    </row>
    <row r="121" spans="1:2" s="8" customFormat="1" ht="13.5" customHeight="1" thickBot="1">
      <c r="A121" s="12" t="s">
        <v>626</v>
      </c>
      <c r="B121" s="35">
        <v>70</v>
      </c>
    </row>
    <row r="122" spans="1:2" s="8" customFormat="1" ht="13.5" customHeight="1" thickBot="1">
      <c r="A122" s="12" t="s">
        <v>627</v>
      </c>
      <c r="B122" s="35">
        <v>75</v>
      </c>
    </row>
    <row r="123" spans="1:2" s="8" customFormat="1" ht="13.5" customHeight="1" thickBot="1">
      <c r="A123" s="12" t="s">
        <v>628</v>
      </c>
      <c r="B123" s="35">
        <v>27</v>
      </c>
    </row>
    <row r="124" spans="1:2" s="8" customFormat="1" ht="13.5" customHeight="1" thickBot="1">
      <c r="A124" s="12" t="s">
        <v>629</v>
      </c>
      <c r="B124" s="35">
        <v>30</v>
      </c>
    </row>
    <row r="125" spans="1:2" s="8" customFormat="1" ht="13.5" customHeight="1" thickBot="1">
      <c r="A125" s="12" t="s">
        <v>630</v>
      </c>
      <c r="B125" s="35">
        <v>80</v>
      </c>
    </row>
    <row r="126" spans="1:2" s="8" customFormat="1" ht="13.5" customHeight="1" thickBot="1">
      <c r="A126" s="12" t="s">
        <v>631</v>
      </c>
      <c r="B126" s="35">
        <v>5000</v>
      </c>
    </row>
    <row r="127" spans="1:2" s="8" customFormat="1" ht="13.5" customHeight="1" thickBot="1">
      <c r="A127" s="12" t="s">
        <v>632</v>
      </c>
      <c r="B127" s="35">
        <v>20</v>
      </c>
    </row>
    <row r="128" spans="1:2" s="8" customFormat="1" ht="13.5" customHeight="1" thickBot="1">
      <c r="A128" s="12" t="s">
        <v>633</v>
      </c>
      <c r="B128" s="35">
        <v>15</v>
      </c>
    </row>
    <row r="129" spans="1:3" s="8" customFormat="1" ht="13.5" customHeight="1" thickBot="1">
      <c r="A129" s="12" t="s">
        <v>634</v>
      </c>
      <c r="B129" s="35">
        <v>150</v>
      </c>
    </row>
    <row r="130" spans="1:3" s="8" customFormat="1" ht="13.5" customHeight="1" thickBot="1">
      <c r="A130" s="12" t="s">
        <v>74</v>
      </c>
      <c r="B130" s="35">
        <v>60</v>
      </c>
    </row>
    <row r="131" spans="1:3" ht="15" thickBot="1">
      <c r="A131" s="151" t="s">
        <v>280</v>
      </c>
      <c r="B131" s="152"/>
      <c r="C131" s="8"/>
    </row>
    <row r="132" spans="1:3" ht="14.25" thickTop="1" thickBot="1">
      <c r="A132" s="154" t="s">
        <v>1402</v>
      </c>
      <c r="B132" s="156" t="s">
        <v>965</v>
      </c>
      <c r="C132" s="8"/>
    </row>
    <row r="133" spans="1:3" ht="13.5" thickBot="1">
      <c r="A133" s="154" t="s">
        <v>2685</v>
      </c>
      <c r="B133" s="156" t="s">
        <v>3019</v>
      </c>
      <c r="C133" s="8"/>
    </row>
    <row r="134" spans="1:3" ht="13.5" thickBot="1">
      <c r="A134" s="154"/>
      <c r="B134" s="156"/>
      <c r="C134" s="8"/>
    </row>
    <row r="135" spans="1:3" ht="14.25" thickBot="1">
      <c r="A135" s="157" t="s">
        <v>282</v>
      </c>
      <c r="B135" s="156"/>
      <c r="C135" s="8"/>
    </row>
    <row r="136" spans="1:3" ht="13.5" thickBot="1">
      <c r="A136" s="154" t="s">
        <v>283</v>
      </c>
      <c r="B136" s="156" t="s">
        <v>995</v>
      </c>
      <c r="C136" s="8"/>
    </row>
    <row r="137" spans="1:3" ht="13.5" thickBot="1">
      <c r="A137" s="154" t="s">
        <v>284</v>
      </c>
      <c r="B137" s="155" t="s">
        <v>2267</v>
      </c>
      <c r="C137" s="8"/>
    </row>
    <row r="138" spans="1:3" ht="13.5" thickBot="1">
      <c r="A138" s="154" t="s">
        <v>285</v>
      </c>
      <c r="B138" s="159" t="s">
        <v>3020</v>
      </c>
      <c r="C138" s="8"/>
    </row>
    <row r="139" spans="1:3">
      <c r="C139" s="8"/>
    </row>
  </sheetData>
  <hyperlinks>
    <hyperlink ref="A4" location="Contents!A1" display="Return to Contents" xr:uid="{24656C2C-D4D3-43B5-86A6-1B23E14D7676}"/>
  </hyperlinks>
  <pageMargins left="0.45" right="0.45" top="0.5" bottom="0.75" header="0.3" footer="0.3"/>
  <pageSetup scale="86" fitToHeight="0"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1DF4-4DC5-4D6F-8405-58EC2D69DCB4}">
  <sheetPr>
    <pageSetUpPr fitToPage="1"/>
  </sheetPr>
  <dimension ref="A1:B6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660</v>
      </c>
      <c r="B6" s="75"/>
    </row>
    <row r="7" spans="1:2" s="8" customFormat="1" ht="13.5" customHeight="1" thickBot="1">
      <c r="A7" s="61" t="s">
        <v>660</v>
      </c>
      <c r="B7" s="5"/>
    </row>
    <row r="8" spans="1:2" s="8" customFormat="1" ht="13.5" customHeight="1" thickTop="1" thickBot="1">
      <c r="A8" s="12" t="s">
        <v>661</v>
      </c>
      <c r="B8" s="35">
        <v>30</v>
      </c>
    </row>
    <row r="9" spans="1:2" s="8" customFormat="1" ht="13.5" customHeight="1" thickBot="1">
      <c r="A9" s="12" t="s">
        <v>662</v>
      </c>
      <c r="B9" s="35">
        <v>50</v>
      </c>
    </row>
    <row r="10" spans="1:2" s="8" customFormat="1" ht="13.5" customHeight="1" thickBot="1">
      <c r="A10" s="12"/>
      <c r="B10" s="35"/>
    </row>
    <row r="11" spans="1:2" s="8" customFormat="1" ht="13.5" customHeight="1" thickBot="1">
      <c r="A11" s="11" t="s">
        <v>663</v>
      </c>
      <c r="B11" s="35"/>
    </row>
    <row r="12" spans="1:2" s="8" customFormat="1" ht="13.5" customHeight="1" thickBot="1">
      <c r="A12" s="12" t="s">
        <v>664</v>
      </c>
      <c r="B12" s="35">
        <v>15</v>
      </c>
    </row>
    <row r="13" spans="1:2" s="8" customFormat="1" ht="13.5" customHeight="1" thickBot="1">
      <c r="A13" s="12" t="s">
        <v>665</v>
      </c>
      <c r="B13" s="35">
        <v>50</v>
      </c>
    </row>
    <row r="14" spans="1:2" s="8" customFormat="1" ht="13.5" customHeight="1" thickBot="1">
      <c r="A14" s="12" t="s">
        <v>666</v>
      </c>
      <c r="B14" s="35">
        <v>30</v>
      </c>
    </row>
    <row r="15" spans="1:2" s="8" customFormat="1" ht="13.5" customHeight="1" thickBot="1">
      <c r="A15" s="12" t="s">
        <v>1119</v>
      </c>
      <c r="B15" s="35">
        <v>175</v>
      </c>
    </row>
    <row r="16" spans="1:2" s="8" customFormat="1" ht="13.5" customHeight="1" thickBot="1">
      <c r="A16" s="12"/>
      <c r="B16" s="35"/>
    </row>
    <row r="17" spans="1:2" s="8" customFormat="1" ht="13.5" customHeight="1" thickBot="1">
      <c r="A17" s="13" t="s">
        <v>1068</v>
      </c>
      <c r="B17" s="35"/>
    </row>
    <row r="18" spans="1:2" s="8" customFormat="1" ht="13.5" customHeight="1" thickBot="1">
      <c r="A18" s="12" t="s">
        <v>667</v>
      </c>
      <c r="B18" s="35">
        <v>15</v>
      </c>
    </row>
    <row r="19" spans="1:2" s="8" customFormat="1" ht="13.5" customHeight="1" thickBot="1">
      <c r="A19" s="12" t="s">
        <v>668</v>
      </c>
      <c r="B19" s="35">
        <v>10</v>
      </c>
    </row>
    <row r="20" spans="1:2" s="8" customFormat="1" ht="13.5" customHeight="1" thickBot="1">
      <c r="A20" s="12" t="s">
        <v>669</v>
      </c>
      <c r="B20" s="35">
        <v>25</v>
      </c>
    </row>
    <row r="21" spans="1:2" s="8" customFormat="1" ht="13.5" customHeight="1" thickBot="1">
      <c r="A21" s="12" t="s">
        <v>670</v>
      </c>
      <c r="B21" s="35">
        <v>50</v>
      </c>
    </row>
    <row r="22" spans="1:2" s="8" customFormat="1" ht="13.5" customHeight="1" thickBot="1">
      <c r="A22" s="12"/>
      <c r="B22" s="35"/>
    </row>
    <row r="23" spans="1:2" s="8" customFormat="1" ht="13.5" customHeight="1" thickBot="1">
      <c r="A23" s="11" t="s">
        <v>3021</v>
      </c>
      <c r="B23" s="35"/>
    </row>
    <row r="24" spans="1:2" s="8" customFormat="1" ht="13.5" customHeight="1" thickBot="1">
      <c r="A24" s="1" t="s">
        <v>671</v>
      </c>
      <c r="B24" s="35"/>
    </row>
    <row r="25" spans="1:2" s="8" customFormat="1" ht="13.5" customHeight="1" thickBot="1">
      <c r="A25" s="12" t="s">
        <v>672</v>
      </c>
      <c r="B25" s="35">
        <v>100</v>
      </c>
    </row>
    <row r="26" spans="1:2" s="8" customFormat="1" ht="13.5" thickBot="1">
      <c r="A26" s="12" t="s">
        <v>3022</v>
      </c>
      <c r="B26" s="86" t="s">
        <v>2089</v>
      </c>
    </row>
    <row r="27" spans="1:2" s="8" customFormat="1" ht="13.5" customHeight="1" thickBot="1">
      <c r="A27" s="12" t="s">
        <v>673</v>
      </c>
      <c r="B27" s="36" t="s">
        <v>3023</v>
      </c>
    </row>
    <row r="28" spans="1:2" s="8" customFormat="1" ht="13.5" customHeight="1" thickBot="1">
      <c r="A28" s="12" t="s">
        <v>674</v>
      </c>
      <c r="B28" s="36" t="s">
        <v>3024</v>
      </c>
    </row>
    <row r="29" spans="1:2" s="8" customFormat="1" ht="13.5" customHeight="1" thickBot="1">
      <c r="A29" s="12" t="s">
        <v>2090</v>
      </c>
      <c r="B29" s="36" t="s">
        <v>3025</v>
      </c>
    </row>
    <row r="30" spans="1:2" s="8" customFormat="1" ht="13.5" customHeight="1" thickBot="1">
      <c r="A30" s="12" t="s">
        <v>675</v>
      </c>
      <c r="B30" s="35">
        <v>29</v>
      </c>
    </row>
    <row r="31" spans="1:2" s="8" customFormat="1" ht="13.5" customHeight="1" thickBot="1">
      <c r="A31" s="12" t="s">
        <v>2378</v>
      </c>
      <c r="B31" s="36" t="s">
        <v>3026</v>
      </c>
    </row>
    <row r="32" spans="1:2" s="8" customFormat="1" ht="13.5" customHeight="1" thickBot="1">
      <c r="A32" s="12" t="s">
        <v>2379</v>
      </c>
      <c r="B32" s="36" t="s">
        <v>3027</v>
      </c>
    </row>
    <row r="33" spans="1:2" s="8" customFormat="1" ht="13.5" customHeight="1" thickBot="1">
      <c r="A33" s="12" t="s">
        <v>2380</v>
      </c>
      <c r="B33" s="36" t="s">
        <v>3027</v>
      </c>
    </row>
    <row r="34" spans="1:2" s="8" customFormat="1" ht="13.5" customHeight="1" thickBot="1">
      <c r="A34" s="12" t="s">
        <v>2381</v>
      </c>
      <c r="B34" s="36" t="s">
        <v>3028</v>
      </c>
    </row>
    <row r="35" spans="1:2" s="8" customFormat="1" ht="26.25" thickBot="1">
      <c r="A35" s="12" t="s">
        <v>676</v>
      </c>
      <c r="B35" s="4" t="s">
        <v>677</v>
      </c>
    </row>
    <row r="36" spans="1:2" s="8" customFormat="1" ht="26.25" thickBot="1">
      <c r="A36" s="12" t="s">
        <v>678</v>
      </c>
      <c r="B36" s="4" t="s">
        <v>677</v>
      </c>
    </row>
    <row r="37" spans="1:2" s="8" customFormat="1" ht="13.5" customHeight="1" thickBot="1">
      <c r="A37" s="12"/>
      <c r="B37" s="4"/>
    </row>
    <row r="38" spans="1:2" s="8" customFormat="1" ht="13.5" customHeight="1" thickBot="1">
      <c r="A38" s="11" t="s">
        <v>2731</v>
      </c>
      <c r="B38" s="35"/>
    </row>
    <row r="39" spans="1:2" s="8" customFormat="1" ht="13.5" customHeight="1" thickBot="1">
      <c r="A39" s="3" t="s">
        <v>2732</v>
      </c>
      <c r="B39" s="35"/>
    </row>
    <row r="40" spans="1:2" s="8" customFormat="1" ht="13.5" customHeight="1" thickBot="1">
      <c r="A40" s="12" t="s">
        <v>2733</v>
      </c>
      <c r="B40" s="4">
        <v>15</v>
      </c>
    </row>
    <row r="41" spans="1:2" s="8" customFormat="1" ht="13.5" customHeight="1" thickBot="1">
      <c r="A41" s="12" t="s">
        <v>2734</v>
      </c>
      <c r="B41" s="4">
        <v>1</v>
      </c>
    </row>
    <row r="42" spans="1:2" s="8" customFormat="1" ht="13.5" customHeight="1" thickBot="1">
      <c r="A42" s="2" t="s">
        <v>2735</v>
      </c>
      <c r="B42" s="4"/>
    </row>
    <row r="43" spans="1:2" s="8" customFormat="1" ht="13.5" customHeight="1" thickBot="1">
      <c r="A43" s="12" t="s">
        <v>2733</v>
      </c>
      <c r="B43" s="4">
        <v>20</v>
      </c>
    </row>
    <row r="44" spans="1:2" s="8" customFormat="1" ht="13.5" customHeight="1" thickBot="1">
      <c r="A44" s="12" t="s">
        <v>2734</v>
      </c>
      <c r="B44" s="4">
        <v>1</v>
      </c>
    </row>
    <row r="45" spans="1:2" s="8" customFormat="1" ht="13.5" customHeight="1" thickBot="1">
      <c r="A45" s="12" t="s">
        <v>2736</v>
      </c>
      <c r="B45" s="4">
        <v>15</v>
      </c>
    </row>
    <row r="46" spans="1:2" s="8" customFormat="1" ht="13.5" customHeight="1" thickBot="1">
      <c r="A46" s="12" t="s">
        <v>2737</v>
      </c>
      <c r="B46" s="4">
        <v>22</v>
      </c>
    </row>
    <row r="47" spans="1:2" s="8" customFormat="1" ht="13.5" customHeight="1" thickBot="1">
      <c r="A47" s="8" t="s">
        <v>2738</v>
      </c>
      <c r="B47" s="4">
        <v>10</v>
      </c>
    </row>
    <row r="48" spans="1:2" s="8" customFormat="1" ht="13.5" customHeight="1" thickBot="1">
      <c r="A48" s="12" t="s">
        <v>2739</v>
      </c>
      <c r="B48" s="4">
        <v>10</v>
      </c>
    </row>
    <row r="49" spans="1:2" ht="13.5" thickBot="1">
      <c r="A49" s="12" t="s">
        <v>2740</v>
      </c>
      <c r="B49" s="4">
        <v>10</v>
      </c>
    </row>
    <row r="50" spans="1:2" ht="13.5" thickBot="1">
      <c r="A50" s="12" t="s">
        <v>2741</v>
      </c>
      <c r="B50" s="4">
        <v>2</v>
      </c>
    </row>
    <row r="51" spans="1:2" ht="13.5" thickBot="1">
      <c r="A51" s="12" t="s">
        <v>2742</v>
      </c>
      <c r="B51" s="4">
        <v>0.25</v>
      </c>
    </row>
    <row r="52" spans="1:2" ht="13.5" thickBot="1">
      <c r="A52" s="12" t="s">
        <v>2743</v>
      </c>
      <c r="B52" s="4">
        <v>60</v>
      </c>
    </row>
    <row r="53" spans="1:2" ht="13.5" thickBot="1">
      <c r="A53" s="12" t="s">
        <v>2744</v>
      </c>
      <c r="B53" s="4">
        <v>300</v>
      </c>
    </row>
    <row r="54" spans="1:2" ht="13.5" thickBot="1">
      <c r="A54" s="12" t="s">
        <v>2745</v>
      </c>
      <c r="B54" s="4">
        <v>50</v>
      </c>
    </row>
    <row r="55" spans="1:2" ht="13.5" thickBot="1">
      <c r="A55" s="12" t="s">
        <v>2746</v>
      </c>
      <c r="B55" s="4">
        <v>40</v>
      </c>
    </row>
    <row r="56" spans="1:2" ht="13.5" thickBot="1">
      <c r="A56" s="12" t="s">
        <v>2747</v>
      </c>
      <c r="B56" s="4">
        <v>50</v>
      </c>
    </row>
    <row r="57" spans="1:2" ht="13.5" thickBot="1">
      <c r="A57" s="12"/>
      <c r="B57" s="35"/>
    </row>
    <row r="58" spans="1:2" ht="14.25" thickBot="1">
      <c r="A58" s="11" t="s">
        <v>1069</v>
      </c>
      <c r="B58" s="35"/>
    </row>
    <row r="59" spans="1:2" ht="13.5" thickBot="1">
      <c r="A59" s="12" t="s">
        <v>679</v>
      </c>
      <c r="B59" s="35">
        <v>49</v>
      </c>
    </row>
    <row r="60" spans="1:2" ht="13.5" thickBot="1">
      <c r="A60" s="12" t="s">
        <v>680</v>
      </c>
      <c r="B60" s="35">
        <v>30</v>
      </c>
    </row>
    <row r="61" spans="1:2" ht="13.5" thickBot="1">
      <c r="A61" s="12" t="s">
        <v>681</v>
      </c>
      <c r="B61" s="35">
        <v>30</v>
      </c>
    </row>
    <row r="62" spans="1:2" ht="13.5" thickBot="1">
      <c r="A62" s="12" t="s">
        <v>682</v>
      </c>
      <c r="B62" s="35">
        <v>30</v>
      </c>
    </row>
    <row r="63" spans="1:2" ht="13.5" thickBot="1">
      <c r="A63" s="12" t="s">
        <v>683</v>
      </c>
      <c r="B63" s="35">
        <v>40</v>
      </c>
    </row>
    <row r="64" spans="1:2" ht="13.5" thickBot="1">
      <c r="A64" s="14" t="s">
        <v>684</v>
      </c>
      <c r="B64" s="35">
        <v>30</v>
      </c>
    </row>
    <row r="65" spans="1:2" ht="13.5" thickBot="1">
      <c r="A65" s="12" t="s">
        <v>685</v>
      </c>
      <c r="B65" s="35">
        <v>40</v>
      </c>
    </row>
    <row r="66" spans="1:2" ht="13.5" thickBot="1">
      <c r="A66" s="12" t="s">
        <v>686</v>
      </c>
      <c r="B66" s="35">
        <v>35</v>
      </c>
    </row>
    <row r="67" spans="1:2" ht="13.5" thickBot="1">
      <c r="A67" s="12"/>
      <c r="B67" s="35"/>
    </row>
    <row r="68" spans="1:2" ht="14.25" thickBot="1">
      <c r="A68" s="11" t="s">
        <v>687</v>
      </c>
      <c r="B68" s="35"/>
    </row>
    <row r="69" spans="1:2" ht="13.5" thickBot="1">
      <c r="A69" s="12" t="s">
        <v>2748</v>
      </c>
      <c r="B69" s="35">
        <v>100</v>
      </c>
    </row>
  </sheetData>
  <hyperlinks>
    <hyperlink ref="A4" location="Contents!A1" display="Return to Contents" xr:uid="{F4A8A6D6-E7B5-4EF2-B6DC-ABE833972B3D}"/>
  </hyperlinks>
  <pageMargins left="0.45" right="0.45" top="0.5" bottom="0.75" header="0.3" footer="0.3"/>
  <pageSetup scale="86" fitToHeight="0" orientation="landscape" horizontalDpi="1200" verticalDpi="1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3E73-5336-47E8-B32E-92C22EFFF2A8}">
  <dimension ref="A1:B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688</v>
      </c>
      <c r="B6" s="75"/>
    </row>
    <row r="7" spans="1:2" s="8" customFormat="1" ht="13.5" customHeight="1" thickBot="1">
      <c r="A7" s="61" t="s">
        <v>689</v>
      </c>
      <c r="B7" s="5"/>
    </row>
    <row r="8" spans="1:2" s="42" customFormat="1" ht="13.5" customHeight="1" thickTop="1" thickBot="1">
      <c r="A8" s="14" t="s">
        <v>1388</v>
      </c>
      <c r="B8" s="7" t="s">
        <v>690</v>
      </c>
    </row>
  </sheetData>
  <hyperlinks>
    <hyperlink ref="A4" location="Contents!A1" display="Return to Contents" xr:uid="{9DC6A9B2-BF7C-4B3B-B2E5-41CBAC1478DF}"/>
  </hyperlinks>
  <pageMargins left="0.45" right="0.45" top="0.5" bottom="0.75" header="0.3" footer="0.3"/>
  <pageSetup orientation="portrait" horizontalDpi="1200" verticalDpi="1200" r:id="rId1"/>
  <headerFooter>
    <oddFooter>&amp;C&amp;P of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F820-B6B2-4EC5-9C86-1DCB4A762F6D}">
  <dimension ref="A1:B11"/>
  <sheetViews>
    <sheetView showGridLines="0" zoomScaleNormal="100" workbookViewId="0">
      <selection activeCell="C6" sqref="C6"/>
    </sheetView>
  </sheetViews>
  <sheetFormatPr defaultColWidth="9.140625" defaultRowHeight="12.75"/>
  <cols>
    <col min="1" max="1" width="65.5703125" style="8" customWidth="1"/>
    <col min="2" max="2" width="19.85546875" style="9" customWidth="1"/>
    <col min="3" max="3" width="18.140625" style="40" bestFit="1" customWidth="1"/>
    <col min="4"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1567</v>
      </c>
      <c r="B6" s="75"/>
    </row>
    <row r="7" spans="1:2" s="8" customFormat="1" ht="13.5" customHeight="1" thickBot="1">
      <c r="A7" s="61" t="s">
        <v>704</v>
      </c>
      <c r="B7" s="5"/>
    </row>
    <row r="8" spans="1:2" s="8" customFormat="1" ht="15" thickTop="1" thickBot="1">
      <c r="A8" s="11" t="s">
        <v>705</v>
      </c>
      <c r="B8" s="4"/>
    </row>
    <row r="9" spans="1:2" s="8" customFormat="1" ht="39" thickBot="1">
      <c r="A9" s="12" t="s">
        <v>803</v>
      </c>
      <c r="B9" s="4" t="s">
        <v>1722</v>
      </c>
    </row>
    <row r="10" spans="1:2" s="8" customFormat="1" ht="13.5" thickBot="1">
      <c r="A10" s="12"/>
      <c r="B10" s="4"/>
    </row>
    <row r="11" spans="1:2" s="8" customFormat="1" ht="13.5" customHeight="1">
      <c r="A11" s="189"/>
      <c r="B11" s="190"/>
    </row>
  </sheetData>
  <hyperlinks>
    <hyperlink ref="A4" location="Contents!A1" display="Return to Contents" xr:uid="{8B5FA225-8054-46BE-A21A-72766C929FCC}"/>
  </hyperlinks>
  <pageMargins left="0.45" right="0.45" top="0.5" bottom="0.75" header="0.3" footer="0.3"/>
  <pageSetup orientation="portrait" horizontalDpi="1200" verticalDpi="1200" r:id="rId1"/>
  <headerFooter>
    <oddFooter>&amp;C&amp;P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B5B0-DC56-4686-9880-F295B06027BB}">
  <sheetPr>
    <pageSetUpPr fitToPage="1"/>
  </sheetPr>
  <dimension ref="A1:B130"/>
  <sheetViews>
    <sheetView workbookViewId="0">
      <selection activeCell="H33" sqref="H33"/>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2161</v>
      </c>
      <c r="B6" s="75"/>
    </row>
    <row r="7" spans="1:2" s="8" customFormat="1" ht="13.5" customHeight="1" thickBot="1">
      <c r="A7" s="61" t="s">
        <v>706</v>
      </c>
      <c r="B7" s="5"/>
    </row>
    <row r="8" spans="1:2" s="8" customFormat="1" ht="13.5" customHeight="1" thickTop="1" thickBot="1">
      <c r="A8" s="11" t="s">
        <v>1639</v>
      </c>
      <c r="B8" s="4"/>
    </row>
    <row r="9" spans="1:2" s="8" customFormat="1" ht="13.5" customHeight="1" thickBot="1">
      <c r="A9" s="12" t="s">
        <v>707</v>
      </c>
      <c r="B9" s="228">
        <v>150</v>
      </c>
    </row>
    <row r="10" spans="1:2" s="42" customFormat="1" ht="13.5" customHeight="1" thickBot="1">
      <c r="A10" s="14" t="s">
        <v>708</v>
      </c>
      <c r="B10" s="229">
        <v>60</v>
      </c>
    </row>
    <row r="11" spans="1:2" s="8" customFormat="1" ht="13.5" customHeight="1" thickBot="1">
      <c r="A11" s="12" t="s">
        <v>1072</v>
      </c>
      <c r="B11" s="35">
        <v>50</v>
      </c>
    </row>
    <row r="12" spans="1:2" s="8" customFormat="1" ht="13.5" customHeight="1" thickBot="1">
      <c r="A12" s="12" t="s">
        <v>1073</v>
      </c>
      <c r="B12" s="35">
        <v>30</v>
      </c>
    </row>
    <row r="13" spans="1:2" s="8" customFormat="1" ht="13.5" customHeight="1" thickBot="1">
      <c r="A13" s="12" t="s">
        <v>2502</v>
      </c>
      <c r="B13" s="35">
        <v>60</v>
      </c>
    </row>
    <row r="14" spans="1:2" s="8" customFormat="1" ht="26.25" thickBot="1">
      <c r="A14" s="12" t="s">
        <v>827</v>
      </c>
      <c r="B14" s="230" t="s">
        <v>3029</v>
      </c>
    </row>
    <row r="15" spans="1:2" s="8" customFormat="1" ht="13.5" customHeight="1" thickBot="1">
      <c r="A15" s="12" t="s">
        <v>1090</v>
      </c>
      <c r="B15" s="228">
        <v>100</v>
      </c>
    </row>
    <row r="16" spans="1:2" s="8" customFormat="1" ht="13.5" customHeight="1" thickBot="1">
      <c r="A16" s="12" t="s">
        <v>2503</v>
      </c>
      <c r="B16" s="35">
        <v>10</v>
      </c>
    </row>
    <row r="17" spans="1:2" s="8" customFormat="1" ht="13.5" customHeight="1" thickBot="1">
      <c r="A17" s="12" t="s">
        <v>1074</v>
      </c>
      <c r="B17" s="35">
        <v>100</v>
      </c>
    </row>
    <row r="18" spans="1:2" s="8" customFormat="1" ht="13.5" customHeight="1" thickBot="1">
      <c r="A18" s="12" t="s">
        <v>1075</v>
      </c>
      <c r="B18" s="36">
        <v>65</v>
      </c>
    </row>
    <row r="19" spans="1:2" s="8" customFormat="1" ht="13.5" customHeight="1" thickBot="1">
      <c r="A19" s="12" t="s">
        <v>1076</v>
      </c>
      <c r="B19" s="35">
        <v>50</v>
      </c>
    </row>
    <row r="20" spans="1:2" s="8" customFormat="1" ht="13.5" customHeight="1" thickBot="1">
      <c r="A20" s="231" t="s">
        <v>3030</v>
      </c>
      <c r="B20" s="232">
        <v>50</v>
      </c>
    </row>
    <row r="21" spans="1:2" s="8" customFormat="1" ht="13.5" customHeight="1" thickBot="1">
      <c r="A21" s="231" t="s">
        <v>3031</v>
      </c>
      <c r="B21" s="233" t="s">
        <v>3032</v>
      </c>
    </row>
    <row r="22" spans="1:2" s="8" customFormat="1" ht="13.5" customHeight="1" thickBot="1">
      <c r="A22" s="12"/>
      <c r="B22" s="35"/>
    </row>
    <row r="23" spans="1:2" ht="14.25" thickBot="1">
      <c r="A23" s="11" t="s">
        <v>2167</v>
      </c>
      <c r="B23" s="4"/>
    </row>
    <row r="24" spans="1:2" ht="56.1" customHeight="1" thickBot="1">
      <c r="A24" s="12" t="s">
        <v>2504</v>
      </c>
      <c r="B24" s="4"/>
    </row>
    <row r="25" spans="1:2" ht="15" customHeight="1" thickBot="1">
      <c r="A25" s="14" t="s">
        <v>709</v>
      </c>
      <c r="B25" s="4"/>
    </row>
    <row r="26" spans="1:2" ht="15" customHeight="1" thickBot="1">
      <c r="A26" s="11"/>
      <c r="B26" s="4"/>
    </row>
    <row r="27" spans="1:2" ht="15" customHeight="1" thickBot="1">
      <c r="A27" s="11" t="s">
        <v>2697</v>
      </c>
      <c r="B27" s="4"/>
    </row>
    <row r="28" spans="1:2" ht="15" customHeight="1" thickBot="1">
      <c r="A28" s="12" t="s">
        <v>2505</v>
      </c>
      <c r="B28" s="230" t="s">
        <v>3033</v>
      </c>
    </row>
    <row r="29" spans="1:2" ht="15" customHeight="1" thickBot="1">
      <c r="A29" s="12" t="s">
        <v>2506</v>
      </c>
      <c r="B29" s="230" t="s">
        <v>3033</v>
      </c>
    </row>
    <row r="30" spans="1:2" ht="15" customHeight="1" thickBot="1">
      <c r="A30" s="12" t="s">
        <v>2507</v>
      </c>
      <c r="B30" s="230" t="s">
        <v>3033</v>
      </c>
    </row>
    <row r="31" spans="1:2" ht="15" customHeight="1" thickBot="1">
      <c r="A31" s="12" t="s">
        <v>2508</v>
      </c>
      <c r="B31" s="230" t="s">
        <v>3033</v>
      </c>
    </row>
    <row r="32" spans="1:2" ht="15" customHeight="1" thickBot="1">
      <c r="A32" s="12" t="s">
        <v>2509</v>
      </c>
      <c r="B32" s="230" t="s">
        <v>3034</v>
      </c>
    </row>
    <row r="33" spans="1:2" ht="15" customHeight="1" thickBot="1">
      <c r="A33" s="12" t="s">
        <v>2162</v>
      </c>
      <c r="B33" s="230" t="s">
        <v>3033</v>
      </c>
    </row>
    <row r="34" spans="1:2" ht="15" customHeight="1" thickBot="1">
      <c r="A34" s="12"/>
      <c r="B34" s="230"/>
    </row>
    <row r="35" spans="1:2" ht="15" customHeight="1" thickBot="1">
      <c r="A35" s="11" t="s">
        <v>2510</v>
      </c>
      <c r="B35" s="230"/>
    </row>
    <row r="36" spans="1:2" ht="15" customHeight="1" thickBot="1">
      <c r="A36" s="12" t="s">
        <v>2505</v>
      </c>
      <c r="B36" s="230" t="s">
        <v>3035</v>
      </c>
    </row>
    <row r="37" spans="1:2" ht="15" customHeight="1" thickBot="1">
      <c r="A37" s="12" t="s">
        <v>2506</v>
      </c>
      <c r="B37" s="230" t="s">
        <v>3035</v>
      </c>
    </row>
    <row r="38" spans="1:2" ht="15" customHeight="1" thickBot="1">
      <c r="A38" s="12" t="s">
        <v>2507</v>
      </c>
      <c r="B38" s="230" t="s">
        <v>3035</v>
      </c>
    </row>
    <row r="39" spans="1:2" ht="15" customHeight="1" thickBot="1">
      <c r="A39" s="12" t="s">
        <v>2508</v>
      </c>
      <c r="B39" s="230" t="s">
        <v>3035</v>
      </c>
    </row>
    <row r="40" spans="1:2" ht="13.5" thickBot="1">
      <c r="A40" s="12" t="s">
        <v>2509</v>
      </c>
      <c r="B40" s="230" t="s">
        <v>2511</v>
      </c>
    </row>
    <row r="41" spans="1:2" ht="13.5" thickBot="1">
      <c r="A41" s="12" t="s">
        <v>2162</v>
      </c>
      <c r="B41" s="230" t="s">
        <v>3035</v>
      </c>
    </row>
    <row r="42" spans="1:2" ht="14.25" thickBot="1">
      <c r="A42" s="11"/>
      <c r="B42" s="230"/>
    </row>
    <row r="43" spans="1:2" ht="14.25" thickBot="1">
      <c r="A43" s="13" t="s">
        <v>2512</v>
      </c>
      <c r="B43" s="230"/>
    </row>
    <row r="44" spans="1:2" ht="13.5" thickBot="1">
      <c r="A44" s="12" t="s">
        <v>2505</v>
      </c>
      <c r="B44" s="230" t="s">
        <v>2513</v>
      </c>
    </row>
    <row r="45" spans="1:2" ht="13.5" thickBot="1">
      <c r="A45" s="12" t="s">
        <v>2506</v>
      </c>
      <c r="B45" s="230" t="s">
        <v>2513</v>
      </c>
    </row>
    <row r="46" spans="1:2" ht="13.5" thickBot="1">
      <c r="A46" s="12" t="s">
        <v>2507</v>
      </c>
      <c r="B46" s="230" t="s">
        <v>2513</v>
      </c>
    </row>
    <row r="47" spans="1:2" ht="13.5" thickBot="1">
      <c r="A47" s="12" t="s">
        <v>2508</v>
      </c>
      <c r="B47" s="230" t="s">
        <v>2513</v>
      </c>
    </row>
    <row r="48" spans="1:2" ht="13.5" thickBot="1">
      <c r="A48" s="12" t="s">
        <v>2509</v>
      </c>
      <c r="B48" s="230" t="s">
        <v>2514</v>
      </c>
    </row>
    <row r="49" spans="1:2" ht="13.5" thickBot="1">
      <c r="A49" s="12" t="s">
        <v>2515</v>
      </c>
      <c r="B49" s="230" t="s">
        <v>2514</v>
      </c>
    </row>
    <row r="50" spans="1:2" ht="13.5" thickBot="1">
      <c r="A50" s="12" t="s">
        <v>2162</v>
      </c>
      <c r="B50" s="230" t="s">
        <v>2513</v>
      </c>
    </row>
    <row r="51" spans="1:2" ht="14.25" thickBot="1">
      <c r="A51" s="11"/>
      <c r="B51" s="230"/>
    </row>
    <row r="52" spans="1:2" ht="14.25" thickBot="1">
      <c r="A52" s="11" t="s">
        <v>2163</v>
      </c>
      <c r="B52" s="230"/>
    </row>
    <row r="53" spans="1:2" ht="13.5" thickBot="1">
      <c r="A53" s="12" t="s">
        <v>2516</v>
      </c>
      <c r="B53" s="234">
        <v>75</v>
      </c>
    </row>
    <row r="54" spans="1:2" ht="13.5" thickBot="1">
      <c r="A54" s="12" t="s">
        <v>2517</v>
      </c>
      <c r="B54" s="234">
        <v>75</v>
      </c>
    </row>
    <row r="55" spans="1:2" ht="13.5" thickBot="1">
      <c r="A55" s="12" t="s">
        <v>2518</v>
      </c>
      <c r="B55" s="230"/>
    </row>
    <row r="56" spans="1:2" ht="13.5" thickBot="1">
      <c r="A56" s="12"/>
      <c r="B56" s="230"/>
    </row>
    <row r="57" spans="1:2" ht="14.25" thickBot="1">
      <c r="A57" s="11" t="s">
        <v>2165</v>
      </c>
      <c r="B57" s="230"/>
    </row>
    <row r="58" spans="1:2" ht="13.5" thickBot="1">
      <c r="A58" s="12" t="s">
        <v>2516</v>
      </c>
      <c r="B58" s="228">
        <v>40</v>
      </c>
    </row>
    <row r="59" spans="1:2" ht="13.5" thickBot="1">
      <c r="A59" s="12" t="s">
        <v>2517</v>
      </c>
      <c r="B59" s="228">
        <v>40</v>
      </c>
    </row>
    <row r="60" spans="1:2" ht="13.5" thickBot="1">
      <c r="A60" s="12" t="s">
        <v>2518</v>
      </c>
      <c r="B60" s="228">
        <v>40</v>
      </c>
    </row>
    <row r="61" spans="1:2" ht="13.5" thickBot="1">
      <c r="A61" s="12"/>
      <c r="B61" s="230"/>
    </row>
    <row r="62" spans="1:2" ht="27.75" thickBot="1">
      <c r="A62" s="11" t="s">
        <v>2166</v>
      </c>
      <c r="B62" s="230"/>
    </row>
    <row r="63" spans="1:2" ht="13.5" thickBot="1">
      <c r="A63" s="12" t="s">
        <v>2516</v>
      </c>
      <c r="B63" s="228">
        <v>25</v>
      </c>
    </row>
    <row r="64" spans="1:2" ht="13.5" thickBot="1">
      <c r="A64" s="12" t="s">
        <v>2517</v>
      </c>
      <c r="B64" s="228">
        <v>25</v>
      </c>
    </row>
    <row r="65" spans="1:2" ht="13.5" thickBot="1">
      <c r="A65" s="12" t="s">
        <v>2518</v>
      </c>
      <c r="B65" s="230"/>
    </row>
    <row r="66" spans="1:2" ht="13.5" thickBot="1">
      <c r="A66" s="12"/>
      <c r="B66" s="230"/>
    </row>
    <row r="67" spans="1:2" ht="14.25" thickBot="1">
      <c r="A67" s="11" t="s">
        <v>2519</v>
      </c>
      <c r="B67" s="230"/>
    </row>
    <row r="68" spans="1:2" ht="13.5" thickBot="1">
      <c r="A68" s="12" t="s">
        <v>2520</v>
      </c>
      <c r="B68" s="228">
        <v>75</v>
      </c>
    </row>
    <row r="69" spans="1:2" ht="13.5" thickBot="1">
      <c r="A69" s="12" t="s">
        <v>2521</v>
      </c>
      <c r="B69" s="228">
        <v>75</v>
      </c>
    </row>
    <row r="70" spans="1:2" ht="13.5" thickBot="1">
      <c r="A70" s="12"/>
      <c r="B70" s="230"/>
    </row>
    <row r="71" spans="1:2" ht="14.25" thickBot="1">
      <c r="A71" s="11" t="s">
        <v>2522</v>
      </c>
      <c r="B71" s="230"/>
    </row>
    <row r="72" spans="1:2" ht="13.5" thickBot="1">
      <c r="A72" s="12" t="s">
        <v>2520</v>
      </c>
      <c r="B72" s="228">
        <v>40</v>
      </c>
    </row>
    <row r="73" spans="1:2" ht="13.5" thickBot="1">
      <c r="A73" s="12" t="s">
        <v>2521</v>
      </c>
      <c r="B73" s="228">
        <v>40</v>
      </c>
    </row>
    <row r="74" spans="1:2" ht="13.5" thickBot="1">
      <c r="A74" s="12"/>
      <c r="B74" s="35"/>
    </row>
    <row r="75" spans="1:2" ht="14.25" thickBot="1">
      <c r="A75" s="11" t="s">
        <v>2523</v>
      </c>
      <c r="B75" s="35"/>
    </row>
    <row r="76" spans="1:2" ht="13.5" thickBot="1">
      <c r="A76" s="12" t="s">
        <v>2520</v>
      </c>
      <c r="B76" s="35">
        <v>25</v>
      </c>
    </row>
    <row r="77" spans="1:2" ht="13.5" thickBot="1">
      <c r="A77" s="12" t="s">
        <v>2521</v>
      </c>
      <c r="B77" s="35">
        <v>25</v>
      </c>
    </row>
    <row r="78" spans="1:2" ht="14.25" thickBot="1">
      <c r="A78" s="11"/>
      <c r="B78" s="35"/>
    </row>
    <row r="79" spans="1:2" ht="27.75" thickBot="1">
      <c r="A79" s="11" t="s">
        <v>2166</v>
      </c>
      <c r="B79" s="35"/>
    </row>
    <row r="80" spans="1:2" ht="13.5" thickBot="1">
      <c r="A80" s="12" t="s">
        <v>2164</v>
      </c>
      <c r="B80" s="35">
        <v>25</v>
      </c>
    </row>
    <row r="81" spans="1:2" ht="13.5" thickBot="1">
      <c r="B81" s="35"/>
    </row>
    <row r="82" spans="1:2" ht="14.25" thickBot="1">
      <c r="A82" s="236" t="s">
        <v>3036</v>
      </c>
      <c r="B82" s="230"/>
    </row>
    <row r="83" spans="1:2" ht="13.5" thickBot="1">
      <c r="A83" s="235" t="s">
        <v>3037</v>
      </c>
      <c r="B83" s="228">
        <v>250</v>
      </c>
    </row>
    <row r="84" spans="1:2" ht="13.5" thickBot="1">
      <c r="A84" s="235" t="s">
        <v>3038</v>
      </c>
      <c r="B84" s="228">
        <v>30</v>
      </c>
    </row>
    <row r="85" spans="1:2" ht="13.5" thickBot="1">
      <c r="A85" s="235" t="s">
        <v>636</v>
      </c>
      <c r="B85" s="228">
        <v>30</v>
      </c>
    </row>
    <row r="86" spans="1:2" ht="13.5" thickBot="1">
      <c r="A86" s="235" t="s">
        <v>3039</v>
      </c>
      <c r="B86" s="228">
        <v>100</v>
      </c>
    </row>
    <row r="87" spans="1:2" ht="14.25" thickBot="1">
      <c r="A87" s="236" t="s">
        <v>3040</v>
      </c>
      <c r="B87" s="228"/>
    </row>
    <row r="88" spans="1:2" ht="13.5" thickBot="1">
      <c r="A88" s="235" t="s">
        <v>3037</v>
      </c>
      <c r="B88" s="228">
        <v>150</v>
      </c>
    </row>
    <row r="89" spans="1:2" ht="13.5" thickBot="1">
      <c r="A89" s="235" t="s">
        <v>3038</v>
      </c>
      <c r="B89" s="228">
        <v>30</v>
      </c>
    </row>
    <row r="90" spans="1:2" ht="13.5" thickBot="1">
      <c r="A90" s="235" t="s">
        <v>636</v>
      </c>
      <c r="B90" s="228">
        <v>30</v>
      </c>
    </row>
    <row r="91" spans="1:2" ht="13.5" thickBot="1">
      <c r="A91" s="235" t="s">
        <v>3039</v>
      </c>
      <c r="B91" s="228">
        <v>100</v>
      </c>
    </row>
    <row r="92" spans="1:2" ht="14.25" thickBot="1">
      <c r="A92" s="236" t="s">
        <v>3041</v>
      </c>
      <c r="B92" s="228"/>
    </row>
    <row r="93" spans="1:2" ht="13.5" thickBot="1">
      <c r="A93" s="235" t="s">
        <v>3037</v>
      </c>
      <c r="B93" s="228">
        <v>75</v>
      </c>
    </row>
    <row r="94" spans="1:2" ht="13.5" thickBot="1">
      <c r="A94" s="235" t="s">
        <v>3038</v>
      </c>
      <c r="B94" s="228">
        <v>30</v>
      </c>
    </row>
    <row r="95" spans="1:2" ht="13.5" thickBot="1">
      <c r="A95" s="235" t="s">
        <v>636</v>
      </c>
      <c r="B95" s="228">
        <v>30</v>
      </c>
    </row>
    <row r="96" spans="1:2" ht="13.5" thickBot="1">
      <c r="A96" s="235" t="s">
        <v>3039</v>
      </c>
      <c r="B96" s="228">
        <v>100</v>
      </c>
    </row>
    <row r="97" spans="1:2" ht="14.25" thickBot="1">
      <c r="A97" s="236" t="s">
        <v>3042</v>
      </c>
      <c r="B97" s="230"/>
    </row>
    <row r="98" spans="1:2" ht="13.5" thickBot="1">
      <c r="A98" s="235" t="s">
        <v>3043</v>
      </c>
      <c r="B98" s="230" t="s">
        <v>3057</v>
      </c>
    </row>
    <row r="99" spans="1:2" ht="14.25" thickBot="1">
      <c r="A99" s="236" t="s">
        <v>3044</v>
      </c>
      <c r="B99" s="230"/>
    </row>
    <row r="100" spans="1:2" ht="13.5" thickBot="1">
      <c r="A100" s="235" t="s">
        <v>3043</v>
      </c>
      <c r="B100" s="234">
        <v>77.75</v>
      </c>
    </row>
    <row r="101" spans="1:2" ht="14.25" thickBot="1">
      <c r="A101" s="236" t="s">
        <v>3045</v>
      </c>
      <c r="B101" s="228"/>
    </row>
    <row r="102" spans="1:2" ht="13.5" thickBot="1">
      <c r="A102" s="235" t="s">
        <v>3046</v>
      </c>
      <c r="B102" s="228">
        <v>150</v>
      </c>
    </row>
    <row r="103" spans="1:2" ht="13.5" thickBot="1">
      <c r="A103" s="235" t="s">
        <v>3047</v>
      </c>
      <c r="B103" s="228">
        <v>150</v>
      </c>
    </row>
    <row r="104" spans="1:2" ht="13.5" thickBot="1">
      <c r="A104" s="235" t="s">
        <v>3048</v>
      </c>
      <c r="B104" s="228">
        <v>150</v>
      </c>
    </row>
    <row r="105" spans="1:2" ht="13.5" thickBot="1">
      <c r="A105" s="235" t="s">
        <v>3049</v>
      </c>
      <c r="B105" s="228">
        <v>30</v>
      </c>
    </row>
    <row r="106" spans="1:2" ht="13.5" thickBot="1">
      <c r="A106" s="235" t="s">
        <v>3050</v>
      </c>
      <c r="B106" s="228">
        <v>50</v>
      </c>
    </row>
    <row r="107" spans="1:2" ht="13.5" thickBot="1">
      <c r="A107" s="235" t="s">
        <v>3051</v>
      </c>
      <c r="B107" s="228">
        <v>30</v>
      </c>
    </row>
    <row r="108" spans="1:2" ht="13.5" thickBot="1">
      <c r="A108" s="235" t="s">
        <v>3052</v>
      </c>
      <c r="B108" s="228">
        <v>50</v>
      </c>
    </row>
    <row r="109" spans="1:2" ht="13.5" thickBot="1">
      <c r="A109" s="235" t="s">
        <v>3053</v>
      </c>
      <c r="B109" s="228">
        <v>25</v>
      </c>
    </row>
    <row r="110" spans="1:2" ht="14.25" thickBot="1">
      <c r="A110" s="236" t="s">
        <v>3054</v>
      </c>
      <c r="B110" s="228"/>
    </row>
    <row r="111" spans="1:2" ht="13.5" thickBot="1">
      <c r="A111" s="235" t="s">
        <v>3046</v>
      </c>
      <c r="B111" s="228">
        <v>105</v>
      </c>
    </row>
    <row r="112" spans="1:2" ht="13.5" thickBot="1">
      <c r="A112" s="235" t="s">
        <v>3047</v>
      </c>
      <c r="B112" s="228">
        <v>105</v>
      </c>
    </row>
    <row r="113" spans="1:2" ht="13.5" thickBot="1">
      <c r="A113" s="235" t="s">
        <v>3048</v>
      </c>
      <c r="B113" s="228">
        <v>105</v>
      </c>
    </row>
    <row r="114" spans="1:2" ht="13.5" thickBot="1">
      <c r="A114" s="235" t="s">
        <v>3049</v>
      </c>
      <c r="B114" s="228">
        <v>20</v>
      </c>
    </row>
    <row r="115" spans="1:2" ht="13.5" thickBot="1">
      <c r="A115" s="235" t="s">
        <v>3050</v>
      </c>
      <c r="B115" s="228">
        <v>30</v>
      </c>
    </row>
    <row r="116" spans="1:2" ht="13.5" thickBot="1">
      <c r="A116" s="235" t="s">
        <v>3051</v>
      </c>
      <c r="B116" s="228">
        <v>20</v>
      </c>
    </row>
    <row r="117" spans="1:2" ht="13.5" thickBot="1">
      <c r="A117" s="235" t="s">
        <v>3052</v>
      </c>
      <c r="B117" s="228">
        <v>30</v>
      </c>
    </row>
    <row r="118" spans="1:2" ht="13.5" thickBot="1">
      <c r="A118" s="235" t="s">
        <v>3053</v>
      </c>
      <c r="B118" s="228">
        <v>15</v>
      </c>
    </row>
    <row r="119" spans="1:2" ht="14.25" thickBot="1">
      <c r="A119" s="237" t="s">
        <v>3055</v>
      </c>
      <c r="B119" s="228"/>
    </row>
    <row r="120" spans="1:2" ht="13.5" thickBot="1">
      <c r="A120" s="235" t="s">
        <v>3046</v>
      </c>
      <c r="B120" s="228">
        <v>90</v>
      </c>
    </row>
    <row r="121" spans="1:2" ht="13.5" thickBot="1">
      <c r="A121" s="235" t="s">
        <v>3047</v>
      </c>
      <c r="B121" s="228">
        <v>90</v>
      </c>
    </row>
    <row r="122" spans="1:2" ht="13.5" thickBot="1">
      <c r="A122" s="235" t="s">
        <v>3048</v>
      </c>
      <c r="B122" s="228">
        <v>90</v>
      </c>
    </row>
    <row r="123" spans="1:2" ht="13.5" thickBot="1">
      <c r="A123" s="235" t="s">
        <v>3049</v>
      </c>
      <c r="B123" s="228">
        <v>15</v>
      </c>
    </row>
    <row r="124" spans="1:2" ht="13.5" thickBot="1">
      <c r="A124" s="235" t="s">
        <v>3050</v>
      </c>
      <c r="B124" s="228">
        <v>20</v>
      </c>
    </row>
    <row r="125" spans="1:2" ht="13.5" thickBot="1">
      <c r="A125" s="235" t="s">
        <v>3051</v>
      </c>
      <c r="B125" s="228">
        <v>15</v>
      </c>
    </row>
    <row r="126" spans="1:2" ht="13.5" thickBot="1">
      <c r="A126" s="235" t="s">
        <v>3052</v>
      </c>
      <c r="B126" s="228">
        <v>20</v>
      </c>
    </row>
    <row r="127" spans="1:2" ht="13.5" thickBot="1">
      <c r="A127" s="235" t="s">
        <v>3053</v>
      </c>
      <c r="B127" s="228">
        <v>10</v>
      </c>
    </row>
    <row r="128" spans="1:2" ht="14.25" thickBot="1">
      <c r="A128" s="236" t="s">
        <v>3056</v>
      </c>
      <c r="B128" s="228"/>
    </row>
    <row r="129" spans="1:2" ht="13.5" thickBot="1">
      <c r="A129" s="235" t="s">
        <v>3038</v>
      </c>
      <c r="B129" s="228">
        <v>30</v>
      </c>
    </row>
    <row r="130" spans="1:2" ht="13.5" thickBot="1">
      <c r="A130" s="235" t="s">
        <v>636</v>
      </c>
      <c r="B130" s="228">
        <v>30</v>
      </c>
    </row>
  </sheetData>
  <hyperlinks>
    <hyperlink ref="A4" location="Contents!A1" display="Return to Contents" xr:uid="{CB61437B-3150-4CE1-81F2-C31FB7F2E335}"/>
  </hyperlinks>
  <pageMargins left="0.7" right="0.7" top="0.75" bottom="0.75" header="0.3" footer="0.3"/>
  <pageSetup scale="82"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9A05-5EAA-4BF4-AC98-111AEAD1DABF}">
  <dimension ref="A1:B88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1568</v>
      </c>
      <c r="B6" s="88"/>
    </row>
    <row r="7" spans="1:2" s="8" customFormat="1" ht="14.25" customHeight="1" thickBot="1">
      <c r="A7" s="69" t="s">
        <v>1311</v>
      </c>
      <c r="B7" s="59"/>
    </row>
    <row r="8" spans="1:2" s="8" customFormat="1" ht="15" thickBot="1">
      <c r="A8" s="61" t="s">
        <v>1143</v>
      </c>
      <c r="B8" s="5"/>
    </row>
    <row r="9" spans="1:2" s="8" customFormat="1" ht="14.25" thickTop="1" thickBot="1">
      <c r="A9" s="12" t="s">
        <v>1144</v>
      </c>
      <c r="B9" s="4">
        <v>11</v>
      </c>
    </row>
    <row r="10" spans="1:2" s="8" customFormat="1" ht="13.5" thickBot="1">
      <c r="A10" s="12" t="s">
        <v>1145</v>
      </c>
      <c r="B10" s="4">
        <v>36.060299999999998</v>
      </c>
    </row>
    <row r="11" spans="1:2" s="8" customFormat="1" ht="13.5" thickBot="1">
      <c r="A11" s="12" t="s">
        <v>1146</v>
      </c>
      <c r="B11" s="4">
        <v>32.65</v>
      </c>
    </row>
    <row r="12" spans="1:2" s="8" customFormat="1" ht="13.5" thickBot="1">
      <c r="A12" s="12" t="s">
        <v>1147</v>
      </c>
      <c r="B12" s="4">
        <v>98.9</v>
      </c>
    </row>
    <row r="13" spans="1:2" s="8" customFormat="1" ht="13.5" thickBot="1">
      <c r="A13" s="12"/>
      <c r="B13" s="29" t="s">
        <v>2269</v>
      </c>
    </row>
    <row r="14" spans="1:2" s="8" customFormat="1" ht="13.5" customHeight="1" thickBot="1">
      <c r="A14" s="61" t="s">
        <v>1148</v>
      </c>
      <c r="B14" s="5" t="s">
        <v>2269</v>
      </c>
    </row>
    <row r="15" spans="1:2" s="8" customFormat="1" ht="13.5" customHeight="1" thickTop="1" thickBot="1">
      <c r="A15" s="2" t="s">
        <v>2270</v>
      </c>
      <c r="B15" s="4" t="s">
        <v>2269</v>
      </c>
    </row>
    <row r="16" spans="1:2" s="8" customFormat="1" ht="13.5" customHeight="1" thickBot="1">
      <c r="A16" s="12" t="s">
        <v>1238</v>
      </c>
      <c r="B16" s="4">
        <v>79.31</v>
      </c>
    </row>
    <row r="17" spans="1:2" s="8" customFormat="1" ht="13.5" customHeight="1" thickBot="1">
      <c r="A17" s="12" t="s">
        <v>1239</v>
      </c>
      <c r="B17" s="4">
        <v>97.850000000000009</v>
      </c>
    </row>
    <row r="18" spans="1:2" s="8" customFormat="1" ht="13.5" customHeight="1" thickBot="1">
      <c r="A18" s="12" t="s">
        <v>2271</v>
      </c>
      <c r="B18" s="18">
        <v>113.3</v>
      </c>
    </row>
    <row r="19" spans="1:2" s="8" customFormat="1" ht="13.5" customHeight="1" thickBot="1">
      <c r="A19" s="12"/>
      <c r="B19" s="18" t="s">
        <v>2269</v>
      </c>
    </row>
    <row r="20" spans="1:2" s="8" customFormat="1" ht="13.5" customHeight="1" thickBot="1">
      <c r="A20" s="2" t="s">
        <v>2272</v>
      </c>
      <c r="B20" s="18" t="s">
        <v>2269</v>
      </c>
    </row>
    <row r="21" spans="1:2" s="8" customFormat="1" ht="13.5" customHeight="1" thickBot="1">
      <c r="A21" s="12" t="s">
        <v>2273</v>
      </c>
      <c r="B21" s="18" t="s">
        <v>2274</v>
      </c>
    </row>
    <row r="22" spans="1:2" s="8" customFormat="1" ht="13.5" customHeight="1" thickBot="1">
      <c r="A22" s="12" t="s">
        <v>2275</v>
      </c>
      <c r="B22" s="18" t="s">
        <v>2276</v>
      </c>
    </row>
    <row r="23" spans="1:2" s="8" customFormat="1" ht="13.5" customHeight="1" thickBot="1">
      <c r="A23" s="12" t="s">
        <v>2277</v>
      </c>
      <c r="B23" s="18" t="s">
        <v>2278</v>
      </c>
    </row>
    <row r="24" spans="1:2" s="8" customFormat="1" ht="13.5" customHeight="1" thickBot="1">
      <c r="A24" s="125"/>
      <c r="B24" s="6" t="s">
        <v>2269</v>
      </c>
    </row>
    <row r="25" spans="1:2" s="8" customFormat="1" ht="13.5" customHeight="1" thickBot="1">
      <c r="A25" s="2" t="s">
        <v>2279</v>
      </c>
      <c r="B25" s="4" t="s">
        <v>2269</v>
      </c>
    </row>
    <row r="26" spans="1:2" s="8" customFormat="1" ht="13.5" customHeight="1" thickBot="1">
      <c r="A26" s="12" t="s">
        <v>1930</v>
      </c>
      <c r="B26" s="4" t="s">
        <v>2711</v>
      </c>
    </row>
    <row r="27" spans="1:2" s="8" customFormat="1" ht="13.5" customHeight="1" thickBot="1">
      <c r="A27" s="12" t="s">
        <v>1931</v>
      </c>
      <c r="B27" s="4" t="s">
        <v>2712</v>
      </c>
    </row>
    <row r="28" spans="1:2" s="8" customFormat="1" ht="13.5" customHeight="1" thickBot="1">
      <c r="A28" s="12" t="s">
        <v>1932</v>
      </c>
      <c r="B28" s="4" t="s">
        <v>1319</v>
      </c>
    </row>
    <row r="29" spans="1:2" s="8" customFormat="1" ht="13.5" customHeight="1" thickBot="1">
      <c r="A29" s="12" t="s">
        <v>1933</v>
      </c>
      <c r="B29" s="4">
        <v>51.5</v>
      </c>
    </row>
    <row r="30" spans="1:2" s="8" customFormat="1" ht="13.5" customHeight="1" thickBot="1">
      <c r="A30" s="12" t="s">
        <v>1934</v>
      </c>
      <c r="B30" s="4">
        <v>103</v>
      </c>
    </row>
    <row r="31" spans="1:2" s="8" customFormat="1" ht="13.5" customHeight="1" thickBot="1">
      <c r="A31" s="12" t="s">
        <v>1935</v>
      </c>
      <c r="B31" s="4" t="s">
        <v>1319</v>
      </c>
    </row>
    <row r="32" spans="1:2" s="8" customFormat="1" ht="13.5" customHeight="1" thickBot="1">
      <c r="A32" s="12" t="s">
        <v>1936</v>
      </c>
      <c r="B32" s="4">
        <v>139.05000000000001</v>
      </c>
    </row>
    <row r="33" spans="1:2" s="8" customFormat="1" ht="13.5" customHeight="1" thickBot="1">
      <c r="A33" s="46"/>
      <c r="B33" s="4" t="s">
        <v>2269</v>
      </c>
    </row>
    <row r="34" spans="1:2" s="8" customFormat="1" ht="13.5" customHeight="1" thickBot="1">
      <c r="A34" s="2" t="s">
        <v>1149</v>
      </c>
      <c r="B34" s="4" t="s">
        <v>2269</v>
      </c>
    </row>
    <row r="35" spans="1:2" s="8" customFormat="1" ht="13.5" customHeight="1" thickBot="1">
      <c r="A35" s="11" t="s">
        <v>2280</v>
      </c>
      <c r="B35" s="4" t="s">
        <v>2269</v>
      </c>
    </row>
    <row r="36" spans="1:2" s="8" customFormat="1" ht="13.5" customHeight="1" thickBot="1">
      <c r="A36" s="12" t="s">
        <v>1150</v>
      </c>
      <c r="B36" s="4">
        <v>111.24000000000001</v>
      </c>
    </row>
    <row r="37" spans="1:2" s="8" customFormat="1" ht="13.5" customHeight="1" thickBot="1">
      <c r="A37" s="12" t="s">
        <v>1151</v>
      </c>
      <c r="B37" s="4">
        <v>90.64</v>
      </c>
    </row>
    <row r="38" spans="1:2" s="8" customFormat="1" ht="13.5" customHeight="1" thickBot="1">
      <c r="A38" s="12" t="s">
        <v>1152</v>
      </c>
      <c r="B38" s="4">
        <v>128.75</v>
      </c>
    </row>
    <row r="39" spans="1:2" s="8" customFormat="1" ht="13.5" customHeight="1" thickBot="1">
      <c r="A39" s="12" t="s">
        <v>1153</v>
      </c>
      <c r="B39" s="4">
        <v>206</v>
      </c>
    </row>
    <row r="40" spans="1:2" s="8" customFormat="1" ht="13.5" customHeight="1" thickBot="1">
      <c r="A40" s="12" t="s">
        <v>1154</v>
      </c>
      <c r="B40" s="4">
        <v>334.75</v>
      </c>
    </row>
    <row r="41" spans="1:2" s="8" customFormat="1" ht="13.5" customHeight="1" thickBot="1">
      <c r="A41" s="12" t="s">
        <v>1155</v>
      </c>
      <c r="B41" s="4">
        <v>222.995</v>
      </c>
    </row>
    <row r="42" spans="1:2" s="8" customFormat="1" ht="13.5" customHeight="1" thickBot="1">
      <c r="A42" s="12"/>
      <c r="B42" s="4"/>
    </row>
    <row r="43" spans="1:2" s="8" customFormat="1" ht="13.5" customHeight="1" thickBot="1">
      <c r="A43" s="11" t="s">
        <v>1157</v>
      </c>
      <c r="B43" s="4"/>
    </row>
    <row r="44" spans="1:2" s="8" customFormat="1" ht="13.5" customHeight="1" thickBot="1">
      <c r="A44" s="12" t="s">
        <v>1150</v>
      </c>
      <c r="B44" s="4">
        <v>66.95</v>
      </c>
    </row>
    <row r="45" spans="1:2" s="8" customFormat="1" ht="13.5" customHeight="1" thickBot="1">
      <c r="A45" s="12" t="s">
        <v>1151</v>
      </c>
      <c r="B45" s="4">
        <v>56.65</v>
      </c>
    </row>
    <row r="46" spans="1:2" s="8" customFormat="1" ht="13.5" customHeight="1" thickBot="1">
      <c r="A46" s="12" t="s">
        <v>1152</v>
      </c>
      <c r="B46" s="4">
        <v>87.55</v>
      </c>
    </row>
    <row r="47" spans="1:2" s="8" customFormat="1" ht="13.5" customHeight="1" thickBot="1">
      <c r="A47" s="12" t="s">
        <v>1153</v>
      </c>
      <c r="B47" s="4">
        <v>133.9</v>
      </c>
    </row>
    <row r="48" spans="1:2" s="8" customFormat="1" ht="13.5" customHeight="1" thickBot="1">
      <c r="A48" s="12" t="s">
        <v>1154</v>
      </c>
      <c r="B48" s="4">
        <v>334.75</v>
      </c>
    </row>
    <row r="49" spans="1:2" s="8" customFormat="1" ht="13.5" customHeight="1" thickBot="1">
      <c r="A49" s="12" t="s">
        <v>1155</v>
      </c>
      <c r="B49" s="4">
        <v>200.85</v>
      </c>
    </row>
    <row r="50" spans="1:2" s="8" customFormat="1" ht="13.5" customHeight="1" thickBot="1">
      <c r="A50" s="12"/>
      <c r="B50" s="4"/>
    </row>
    <row r="51" spans="1:2" s="8" customFormat="1" ht="13.5" customHeight="1" thickBot="1">
      <c r="A51" s="2" t="s">
        <v>1158</v>
      </c>
      <c r="B51" s="4"/>
    </row>
    <row r="52" spans="1:2" s="8" customFormat="1" ht="13.5" customHeight="1" thickBot="1">
      <c r="A52" s="11" t="s">
        <v>1159</v>
      </c>
      <c r="B52" s="4"/>
    </row>
    <row r="53" spans="1:2" s="8" customFormat="1" ht="13.5" customHeight="1" thickBot="1">
      <c r="A53" s="12" t="s">
        <v>1150</v>
      </c>
      <c r="B53" s="4">
        <v>47.38</v>
      </c>
    </row>
    <row r="54" spans="1:2" s="8" customFormat="1" ht="13.5" customHeight="1" thickBot="1">
      <c r="A54" s="12" t="s">
        <v>1152</v>
      </c>
      <c r="B54" s="4">
        <v>73.13</v>
      </c>
    </row>
    <row r="55" spans="1:2" s="8" customFormat="1" ht="13.5" customHeight="1" thickBot="1">
      <c r="A55" s="12" t="s">
        <v>1153</v>
      </c>
      <c r="B55" s="4">
        <v>164.8</v>
      </c>
    </row>
    <row r="56" spans="1:2" s="8" customFormat="1" ht="13.5" customHeight="1" thickBot="1">
      <c r="A56" s="12" t="s">
        <v>1154</v>
      </c>
      <c r="B56" s="4">
        <v>293.55</v>
      </c>
    </row>
    <row r="57" spans="1:2" s="8" customFormat="1" ht="13.5" customHeight="1" thickBot="1">
      <c r="A57" s="12" t="s">
        <v>1155</v>
      </c>
      <c r="B57" s="4">
        <v>170.465</v>
      </c>
    </row>
    <row r="58" spans="1:2" s="8" customFormat="1" ht="13.5" customHeight="1" thickBot="1">
      <c r="A58" s="12"/>
      <c r="B58" s="4"/>
    </row>
    <row r="59" spans="1:2" s="8" customFormat="1" ht="13.5" customHeight="1" thickBot="1">
      <c r="A59" s="12"/>
      <c r="B59" s="4"/>
    </row>
    <row r="60" spans="1:2" s="8" customFormat="1" ht="13.5" customHeight="1" thickBot="1">
      <c r="A60" s="2" t="s">
        <v>1160</v>
      </c>
      <c r="B60" s="4"/>
    </row>
    <row r="61" spans="1:2" s="8" customFormat="1" ht="13.5" customHeight="1" thickBot="1">
      <c r="A61" s="11" t="s">
        <v>1161</v>
      </c>
      <c r="B61" s="4"/>
    </row>
    <row r="62" spans="1:2" s="8" customFormat="1" ht="13.5" customHeight="1" thickBot="1">
      <c r="A62" s="12" t="s">
        <v>1162</v>
      </c>
      <c r="B62" s="4">
        <v>21.645</v>
      </c>
    </row>
    <row r="63" spans="1:2" s="8" customFormat="1" ht="13.5" customHeight="1" thickBot="1">
      <c r="A63" s="12" t="s">
        <v>1163</v>
      </c>
      <c r="B63" s="4">
        <v>33.344999999999999</v>
      </c>
    </row>
    <row r="64" spans="1:2" s="8" customFormat="1" ht="13.5" customHeight="1" thickBot="1">
      <c r="A64" s="12" t="s">
        <v>1164</v>
      </c>
      <c r="B64" s="4">
        <v>219.375</v>
      </c>
    </row>
    <row r="65" spans="1:2" s="8" customFormat="1" ht="13.5" customHeight="1" thickBot="1">
      <c r="A65" s="12" t="s">
        <v>1165</v>
      </c>
      <c r="B65" s="72">
        <v>0.5</v>
      </c>
    </row>
    <row r="66" spans="1:2" s="8" customFormat="1" ht="13.5" customHeight="1" thickBot="1">
      <c r="A66" s="12" t="s">
        <v>1166</v>
      </c>
      <c r="B66" s="4">
        <v>79.31</v>
      </c>
    </row>
    <row r="67" spans="1:2" s="8" customFormat="1" ht="13.5" customHeight="1" thickBot="1">
      <c r="A67" s="12" t="s">
        <v>1167</v>
      </c>
      <c r="B67" s="4">
        <v>193.125</v>
      </c>
    </row>
    <row r="68" spans="1:2" s="8" customFormat="1" ht="13.5" customHeight="1" thickBot="1">
      <c r="A68" s="12"/>
      <c r="B68" s="4" t="s">
        <v>2269</v>
      </c>
    </row>
    <row r="69" spans="1:2" s="8" customFormat="1" ht="13.5" customHeight="1" thickBot="1">
      <c r="A69" s="34" t="s">
        <v>1168</v>
      </c>
      <c r="B69" s="39" t="s">
        <v>2269</v>
      </c>
    </row>
    <row r="70" spans="1:2" s="8" customFormat="1" ht="13.5" customHeight="1" thickBot="1">
      <c r="A70" s="12" t="s">
        <v>1169</v>
      </c>
      <c r="B70" s="4">
        <v>20</v>
      </c>
    </row>
    <row r="71" spans="1:2" s="8" customFormat="1" ht="13.5" customHeight="1" thickBot="1">
      <c r="A71" s="12" t="s">
        <v>1170</v>
      </c>
      <c r="B71" s="4">
        <v>26.909999999999997</v>
      </c>
    </row>
    <row r="72" spans="1:2" s="8" customFormat="1" ht="13.5" customHeight="1" thickBot="1">
      <c r="A72" s="12" t="s">
        <v>1171</v>
      </c>
      <c r="B72" s="4">
        <v>93.6</v>
      </c>
    </row>
    <row r="73" spans="1:2" s="8" customFormat="1" ht="13.5" customHeight="1" thickBot="1">
      <c r="A73" s="12" t="s">
        <v>1172</v>
      </c>
      <c r="B73" s="4">
        <v>154.5</v>
      </c>
    </row>
    <row r="74" spans="1:2" s="8" customFormat="1" ht="26.65" customHeight="1" thickBot="1">
      <c r="A74" s="12" t="s">
        <v>1173</v>
      </c>
      <c r="B74" s="4">
        <v>97.694999999999993</v>
      </c>
    </row>
    <row r="75" spans="1:2" s="8" customFormat="1" ht="13.5" customHeight="1" thickBot="1">
      <c r="A75" s="12" t="s">
        <v>1165</v>
      </c>
      <c r="B75" s="72">
        <v>0.5</v>
      </c>
    </row>
    <row r="76" spans="1:2" s="8" customFormat="1" ht="13.5" customHeight="1" thickBot="1">
      <c r="A76" s="12" t="s">
        <v>1174</v>
      </c>
      <c r="B76" s="4">
        <v>79.31</v>
      </c>
    </row>
    <row r="77" spans="1:2" s="8" customFormat="1" ht="13.5" customHeight="1" thickBot="1">
      <c r="A77" s="12" t="s">
        <v>1175</v>
      </c>
      <c r="B77" s="4">
        <v>87.55</v>
      </c>
    </row>
    <row r="78" spans="1:2" s="8" customFormat="1" ht="13.5" customHeight="1" thickBot="1">
      <c r="A78" s="12" t="s">
        <v>1176</v>
      </c>
      <c r="B78" s="4">
        <v>154.5</v>
      </c>
    </row>
    <row r="79" spans="1:2" s="8" customFormat="1" ht="13.5" customHeight="1" thickBot="1">
      <c r="A79" s="12" t="s">
        <v>1177</v>
      </c>
      <c r="B79" s="4">
        <v>51.5</v>
      </c>
    </row>
    <row r="80" spans="1:2" s="8" customFormat="1" ht="13.5" customHeight="1" thickBot="1">
      <c r="A80" s="12" t="s">
        <v>1178</v>
      </c>
      <c r="B80" s="4" t="s">
        <v>2713</v>
      </c>
    </row>
    <row r="81" spans="1:2" s="8" customFormat="1" ht="13.5" customHeight="1" thickBot="1">
      <c r="A81" s="12" t="s">
        <v>1179</v>
      </c>
      <c r="B81" s="103" t="s">
        <v>1180</v>
      </c>
    </row>
    <row r="82" spans="1:2" s="8" customFormat="1" ht="13.5" customHeight="1" thickBot="1">
      <c r="A82" s="12" t="s">
        <v>1181</v>
      </c>
      <c r="B82" s="4">
        <v>2.5750000000000002</v>
      </c>
    </row>
    <row r="83" spans="1:2" s="8" customFormat="1" ht="13.5" customHeight="1" thickBot="1">
      <c r="A83" s="12" t="s">
        <v>1182</v>
      </c>
      <c r="B83" s="4" t="s">
        <v>1183</v>
      </c>
    </row>
    <row r="84" spans="1:2" s="8" customFormat="1" ht="13.5" customHeight="1" thickBot="1">
      <c r="A84" s="12"/>
      <c r="B84" s="4" t="s">
        <v>2269</v>
      </c>
    </row>
    <row r="85" spans="1:2" s="8" customFormat="1" ht="13.5" customHeight="1" thickBot="1">
      <c r="A85" s="2" t="s">
        <v>1184</v>
      </c>
      <c r="B85" s="4" t="s">
        <v>2269</v>
      </c>
    </row>
    <row r="86" spans="1:2" s="8" customFormat="1" ht="13.5" customHeight="1" thickBot="1">
      <c r="A86" s="11" t="s">
        <v>1185</v>
      </c>
      <c r="B86" s="4" t="s">
        <v>2269</v>
      </c>
    </row>
    <row r="87" spans="1:2" s="8" customFormat="1" ht="13.5" customHeight="1" thickBot="1">
      <c r="A87" s="12" t="s">
        <v>1150</v>
      </c>
      <c r="B87" s="4">
        <v>51.5</v>
      </c>
    </row>
    <row r="88" spans="1:2" s="8" customFormat="1" ht="13.5" customHeight="1" thickBot="1">
      <c r="A88" s="12" t="s">
        <v>1152</v>
      </c>
      <c r="B88" s="4">
        <v>77.25</v>
      </c>
    </row>
    <row r="89" spans="1:2" s="8" customFormat="1" ht="13.5" customHeight="1" thickBot="1">
      <c r="A89" s="12" t="s">
        <v>1153</v>
      </c>
      <c r="B89" s="4">
        <v>118.45</v>
      </c>
    </row>
    <row r="90" spans="1:2" s="8" customFormat="1" ht="13.5" customHeight="1" thickBot="1">
      <c r="A90" s="12" t="s">
        <v>1154</v>
      </c>
      <c r="B90" s="4">
        <v>236.9</v>
      </c>
    </row>
    <row r="91" spans="1:2" s="8" customFormat="1" ht="13.5" customHeight="1" thickBot="1">
      <c r="A91" s="12" t="s">
        <v>1155</v>
      </c>
      <c r="B91" s="4">
        <v>144.20000000000002</v>
      </c>
    </row>
    <row r="92" spans="1:2" s="8" customFormat="1" ht="13.5" customHeight="1" thickBot="1">
      <c r="A92" s="12"/>
      <c r="B92" s="4"/>
    </row>
    <row r="93" spans="1:2" s="8" customFormat="1" ht="13.5" customHeight="1" thickBot="1">
      <c r="A93" s="11" t="s">
        <v>1186</v>
      </c>
      <c r="B93" s="4"/>
    </row>
    <row r="94" spans="1:2" s="8" customFormat="1" ht="13.5" customHeight="1" thickBot="1">
      <c r="A94" s="12" t="s">
        <v>1150</v>
      </c>
      <c r="B94" s="4">
        <v>61.800000000000004</v>
      </c>
    </row>
    <row r="95" spans="1:2" s="8" customFormat="1" ht="13.5" customHeight="1" thickBot="1">
      <c r="A95" s="12" t="s">
        <v>1151</v>
      </c>
      <c r="B95" s="4">
        <v>42.230000000000004</v>
      </c>
    </row>
    <row r="96" spans="1:2" s="8" customFormat="1" ht="13.5" customHeight="1" thickBot="1">
      <c r="A96" s="12" t="s">
        <v>1152</v>
      </c>
      <c r="B96" s="4">
        <v>82.4</v>
      </c>
    </row>
    <row r="97" spans="1:2" s="8" customFormat="1" ht="13.5" customHeight="1" thickBot="1">
      <c r="A97" s="12" t="s">
        <v>1153</v>
      </c>
      <c r="B97" s="4">
        <v>164.8</v>
      </c>
    </row>
    <row r="98" spans="1:2" s="8" customFormat="1" ht="13.5" customHeight="1" thickBot="1">
      <c r="A98" s="12" t="s">
        <v>1154</v>
      </c>
      <c r="B98" s="4">
        <v>302.82</v>
      </c>
    </row>
    <row r="99" spans="1:2" s="8" customFormat="1" ht="13.5" customHeight="1" thickBot="1">
      <c r="A99" s="12" t="s">
        <v>1155</v>
      </c>
      <c r="B99" s="4">
        <v>182.31</v>
      </c>
    </row>
    <row r="100" spans="1:2" s="8" customFormat="1" ht="13.5" customHeight="1" thickBot="1">
      <c r="A100" s="12"/>
      <c r="B100" s="4"/>
    </row>
    <row r="101" spans="1:2" s="8" customFormat="1" ht="13.5" customHeight="1" thickBot="1">
      <c r="A101" s="11" t="s">
        <v>1187</v>
      </c>
      <c r="B101" s="4"/>
    </row>
    <row r="102" spans="1:2" s="8" customFormat="1" ht="13.5" customHeight="1" thickBot="1">
      <c r="A102" s="12" t="s">
        <v>1150</v>
      </c>
      <c r="B102" s="4">
        <v>72.100000000000009</v>
      </c>
    </row>
    <row r="103" spans="1:2" s="8" customFormat="1" ht="13.5" customHeight="1" thickBot="1">
      <c r="A103" s="12" t="s">
        <v>1152</v>
      </c>
      <c r="B103" s="4">
        <v>140.08000000000001</v>
      </c>
    </row>
    <row r="104" spans="1:2" s="8" customFormat="1" ht="13.5" customHeight="1" thickBot="1">
      <c r="A104" s="12" t="s">
        <v>1154</v>
      </c>
      <c r="B104" s="4">
        <v>584.01</v>
      </c>
    </row>
    <row r="105" spans="1:2" s="8" customFormat="1" ht="13.5" customHeight="1" thickBot="1">
      <c r="A105" s="12" t="s">
        <v>1155</v>
      </c>
      <c r="B105" s="4">
        <v>328.05500000000001</v>
      </c>
    </row>
    <row r="106" spans="1:2" s="8" customFormat="1" ht="13.5" customHeight="1" thickBot="1">
      <c r="A106" s="12" t="s">
        <v>1153</v>
      </c>
      <c r="B106" s="4">
        <v>292.52</v>
      </c>
    </row>
    <row r="107" spans="1:2" s="8" customFormat="1" ht="13.5" customHeight="1" thickBot="1">
      <c r="A107" s="14"/>
      <c r="B107" s="4"/>
    </row>
    <row r="108" spans="1:2" s="8" customFormat="1" ht="13.5" customHeight="1" thickBot="1">
      <c r="A108" s="11" t="s">
        <v>1478</v>
      </c>
      <c r="B108" s="4"/>
    </row>
    <row r="109" spans="1:2" s="8" customFormat="1" ht="13.5" customHeight="1" thickBot="1">
      <c r="A109" s="12" t="s">
        <v>1207</v>
      </c>
      <c r="B109" s="4">
        <v>51.5</v>
      </c>
    </row>
    <row r="110" spans="1:2" s="8" customFormat="1" ht="13.5" customHeight="1" thickBot="1">
      <c r="A110" s="12" t="s">
        <v>1152</v>
      </c>
      <c r="B110" s="4">
        <v>66.95</v>
      </c>
    </row>
    <row r="111" spans="1:2" s="8" customFormat="1" ht="13.5" customHeight="1" thickBot="1">
      <c r="A111" s="12" t="s">
        <v>1153</v>
      </c>
      <c r="B111" s="4">
        <v>149.35</v>
      </c>
    </row>
    <row r="112" spans="1:2" s="8" customFormat="1" ht="13.5" customHeight="1" thickBot="1">
      <c r="A112" s="12" t="s">
        <v>1261</v>
      </c>
      <c r="B112" s="4">
        <v>291.49</v>
      </c>
    </row>
    <row r="113" spans="1:2" s="8" customFormat="1" ht="13.5" customHeight="1" thickBot="1">
      <c r="A113" s="12" t="s">
        <v>1479</v>
      </c>
      <c r="B113" s="4">
        <v>171.495</v>
      </c>
    </row>
    <row r="114" spans="1:2" s="8" customFormat="1" ht="13.5" customHeight="1" thickBot="1">
      <c r="A114" s="14"/>
      <c r="B114" s="4"/>
    </row>
    <row r="115" spans="1:2" s="8" customFormat="1" ht="13.5" customHeight="1" thickBot="1">
      <c r="A115" s="2" t="s">
        <v>1188</v>
      </c>
      <c r="B115" s="4"/>
    </row>
    <row r="116" spans="1:2" s="8" customFormat="1" ht="13.5" customHeight="1" thickBot="1">
      <c r="A116" s="11" t="s">
        <v>1938</v>
      </c>
      <c r="B116" s="4"/>
    </row>
    <row r="117" spans="1:2" s="8" customFormat="1" ht="13.5" customHeight="1" thickBot="1">
      <c r="A117" s="12" t="s">
        <v>1189</v>
      </c>
      <c r="B117" s="4">
        <v>30.900000000000002</v>
      </c>
    </row>
    <row r="118" spans="1:2" s="8" customFormat="1" ht="13.5" customHeight="1" thickBot="1">
      <c r="A118" s="12" t="s">
        <v>1152</v>
      </c>
      <c r="B118" s="4">
        <v>41.2</v>
      </c>
    </row>
    <row r="119" spans="1:2" s="8" customFormat="1" ht="13.5" customHeight="1" thickBot="1">
      <c r="A119" s="12" t="s">
        <v>1153</v>
      </c>
      <c r="B119" s="4">
        <v>123.60000000000001</v>
      </c>
    </row>
    <row r="120" spans="1:2" s="8" customFormat="1" ht="13.5" customHeight="1" thickBot="1">
      <c r="A120" s="12" t="s">
        <v>1154</v>
      </c>
      <c r="B120" s="4">
        <v>237.93</v>
      </c>
    </row>
    <row r="121" spans="1:2" s="8" customFormat="1" ht="13.5" customHeight="1" thickBot="1">
      <c r="A121" s="12" t="s">
        <v>1190</v>
      </c>
      <c r="B121" s="4">
        <v>133.9</v>
      </c>
    </row>
    <row r="122" spans="1:2" s="8" customFormat="1" ht="13.5" customHeight="1" thickBot="1">
      <c r="A122" s="12"/>
      <c r="B122" s="4"/>
    </row>
    <row r="123" spans="1:2" s="8" customFormat="1" ht="13.5" customHeight="1" thickBot="1">
      <c r="A123" s="11" t="s">
        <v>1937</v>
      </c>
      <c r="B123" s="4"/>
    </row>
    <row r="124" spans="1:2" s="8" customFormat="1" ht="13.5" customHeight="1" thickBot="1">
      <c r="A124" s="12" t="s">
        <v>1189</v>
      </c>
      <c r="B124" s="4">
        <v>41.2</v>
      </c>
    </row>
    <row r="125" spans="1:2" s="8" customFormat="1" ht="13.5" customHeight="1" thickBot="1">
      <c r="A125" s="12" t="s">
        <v>1152</v>
      </c>
      <c r="B125" s="4">
        <v>51.5</v>
      </c>
    </row>
    <row r="126" spans="1:2" s="8" customFormat="1" ht="13.5" customHeight="1" thickBot="1">
      <c r="A126" s="12" t="s">
        <v>1153</v>
      </c>
      <c r="B126" s="4">
        <v>51.5</v>
      </c>
    </row>
    <row r="127" spans="1:2" s="8" customFormat="1" ht="13.5" customHeight="1" thickBot="1">
      <c r="A127" s="12" t="s">
        <v>1154</v>
      </c>
      <c r="B127" s="4">
        <v>97.850000000000009</v>
      </c>
    </row>
    <row r="128" spans="1:2" s="8" customFormat="1" ht="13.5" customHeight="1" thickBot="1">
      <c r="A128" s="12" t="s">
        <v>1190</v>
      </c>
      <c r="B128" s="4">
        <v>59.225000000000001</v>
      </c>
    </row>
    <row r="129" spans="1:2" s="8" customFormat="1" ht="13.5" customHeight="1" thickBot="1">
      <c r="A129" s="12"/>
      <c r="B129" s="4"/>
    </row>
    <row r="130" spans="1:2" s="8" customFormat="1" ht="13.5" customHeight="1" thickBot="1">
      <c r="A130" s="11" t="s">
        <v>1191</v>
      </c>
      <c r="B130" s="4"/>
    </row>
    <row r="131" spans="1:2" s="8" customFormat="1" ht="13.5" customHeight="1" thickBot="1">
      <c r="A131" s="12" t="s">
        <v>1189</v>
      </c>
      <c r="B131" s="4">
        <v>56.65</v>
      </c>
    </row>
    <row r="132" spans="1:2" s="8" customFormat="1" ht="13.5" customHeight="1" thickBot="1">
      <c r="A132" s="12" t="s">
        <v>1152</v>
      </c>
      <c r="B132" s="4">
        <v>77.25</v>
      </c>
    </row>
    <row r="133" spans="1:2" s="8" customFormat="1" ht="13.5" customHeight="1" thickBot="1">
      <c r="A133" s="12" t="s">
        <v>1153</v>
      </c>
      <c r="B133" s="4">
        <v>77.25</v>
      </c>
    </row>
    <row r="134" spans="1:2" s="8" customFormat="1" ht="13.5" customHeight="1" thickBot="1">
      <c r="A134" s="12" t="s">
        <v>1154</v>
      </c>
      <c r="B134" s="4">
        <v>154.5</v>
      </c>
    </row>
    <row r="135" spans="1:2" s="8" customFormat="1" ht="13.5" customHeight="1" thickBot="1">
      <c r="A135" s="12"/>
      <c r="B135" s="4"/>
    </row>
    <row r="136" spans="1:2" s="8" customFormat="1" ht="13.5" customHeight="1" thickBot="1">
      <c r="A136" s="2" t="s">
        <v>1192</v>
      </c>
      <c r="B136" s="4"/>
    </row>
    <row r="137" spans="1:2" s="8" customFormat="1" ht="13.5" customHeight="1" thickBot="1">
      <c r="A137" s="11" t="s">
        <v>1192</v>
      </c>
      <c r="B137" s="4"/>
    </row>
    <row r="138" spans="1:2" s="8" customFormat="1" ht="13.5" customHeight="1" thickBot="1">
      <c r="A138" s="12" t="s">
        <v>1193</v>
      </c>
      <c r="B138" s="4">
        <v>12.875</v>
      </c>
    </row>
    <row r="139" spans="1:2" s="8" customFormat="1" ht="13.5" customHeight="1" thickBot="1">
      <c r="A139" s="12" t="s">
        <v>1152</v>
      </c>
      <c r="B139" s="4">
        <v>20.6</v>
      </c>
    </row>
    <row r="140" spans="1:2" s="8" customFormat="1" ht="13.5" customHeight="1" thickBot="1">
      <c r="A140" s="12" t="s">
        <v>1153</v>
      </c>
      <c r="B140" s="4">
        <v>36.050000000000004</v>
      </c>
    </row>
    <row r="141" spans="1:2" s="8" customFormat="1" ht="13.5" customHeight="1" thickBot="1">
      <c r="A141" s="12" t="s">
        <v>1154</v>
      </c>
      <c r="B141" s="4">
        <v>61.800000000000004</v>
      </c>
    </row>
    <row r="142" spans="1:2" s="8" customFormat="1" ht="13.5" customHeight="1" thickBot="1">
      <c r="A142" s="12" t="s">
        <v>1194</v>
      </c>
      <c r="B142" s="4">
        <v>37.337499999999999</v>
      </c>
    </row>
    <row r="143" spans="1:2" s="8" customFormat="1" ht="13.5" thickBot="1">
      <c r="A143" s="12" t="s">
        <v>1195</v>
      </c>
      <c r="B143" s="4">
        <v>51.5</v>
      </c>
    </row>
    <row r="144" spans="1:2" s="8" customFormat="1" ht="13.5" thickBot="1">
      <c r="A144" s="12" t="s">
        <v>1196</v>
      </c>
      <c r="B144" s="4">
        <v>77.25</v>
      </c>
    </row>
    <row r="145" spans="1:2" s="8" customFormat="1" ht="13.5" thickBot="1">
      <c r="A145" s="12" t="s">
        <v>1197</v>
      </c>
      <c r="B145" s="4">
        <v>128.75</v>
      </c>
    </row>
    <row r="146" spans="1:2" s="8" customFormat="1" ht="13.5" thickBot="1">
      <c r="A146" s="12" t="s">
        <v>1198</v>
      </c>
      <c r="B146" s="4">
        <v>232.26500000000001</v>
      </c>
    </row>
    <row r="147" spans="1:2" s="8" customFormat="1" ht="13.5" thickBot="1">
      <c r="A147" s="12" t="s">
        <v>1199</v>
      </c>
      <c r="B147" s="4">
        <v>141.625</v>
      </c>
    </row>
    <row r="148" spans="1:2" s="8" customFormat="1" ht="13.5" thickBot="1">
      <c r="A148" s="12" t="s">
        <v>1200</v>
      </c>
      <c r="B148" s="4">
        <v>16.48</v>
      </c>
    </row>
    <row r="149" spans="1:2" s="8" customFormat="1" ht="13.5" thickBot="1">
      <c r="A149" s="12"/>
      <c r="B149" s="4"/>
    </row>
    <row r="150" spans="1:2" s="8" customFormat="1" ht="14.25" thickBot="1">
      <c r="A150" s="11" t="s">
        <v>1201</v>
      </c>
      <c r="B150" s="4"/>
    </row>
    <row r="151" spans="1:2" s="8" customFormat="1" ht="13.5" thickBot="1">
      <c r="A151" s="12" t="s">
        <v>1193</v>
      </c>
      <c r="B151" s="4">
        <v>25.75</v>
      </c>
    </row>
    <row r="152" spans="1:2" s="8" customFormat="1" ht="13.5" thickBot="1">
      <c r="A152" s="12" t="s">
        <v>1152</v>
      </c>
      <c r="B152" s="4">
        <v>41.2</v>
      </c>
    </row>
    <row r="153" spans="1:2" s="8" customFormat="1" ht="13.5" thickBot="1">
      <c r="A153" s="12" t="s">
        <v>1153</v>
      </c>
      <c r="B153" s="4">
        <v>61.800000000000004</v>
      </c>
    </row>
    <row r="154" spans="1:2" s="8" customFormat="1" ht="13.5" thickBot="1">
      <c r="A154" s="12" t="s">
        <v>1154</v>
      </c>
      <c r="B154" s="4">
        <v>128.75</v>
      </c>
    </row>
    <row r="155" spans="1:2" s="8" customFormat="1" ht="13.5" thickBot="1">
      <c r="A155" s="12"/>
      <c r="B155" s="4"/>
    </row>
    <row r="156" spans="1:2" s="8" customFormat="1" ht="14.25" thickBot="1">
      <c r="A156" s="11" t="s">
        <v>1202</v>
      </c>
      <c r="B156" s="4"/>
    </row>
    <row r="157" spans="1:2" s="8" customFormat="1" ht="13.5" thickBot="1">
      <c r="A157" s="12" t="s">
        <v>1193</v>
      </c>
      <c r="B157" s="4">
        <v>25.75</v>
      </c>
    </row>
    <row r="158" spans="1:2" s="8" customFormat="1" ht="13.5" thickBot="1">
      <c r="A158" s="12" t="s">
        <v>1152</v>
      </c>
      <c r="B158" s="4">
        <v>41.2</v>
      </c>
    </row>
    <row r="159" spans="1:2" s="8" customFormat="1" ht="13.5" thickBot="1">
      <c r="A159" s="12" t="s">
        <v>1153</v>
      </c>
      <c r="B159" s="4">
        <v>61.800000000000004</v>
      </c>
    </row>
    <row r="160" spans="1:2" s="8" customFormat="1" ht="13.5" thickBot="1">
      <c r="A160" s="12" t="s">
        <v>1154</v>
      </c>
      <c r="B160" s="4">
        <v>128.75</v>
      </c>
    </row>
    <row r="161" spans="1:2" s="8" customFormat="1" ht="13.5" thickBot="1">
      <c r="A161" s="12"/>
      <c r="B161" s="4"/>
    </row>
    <row r="162" spans="1:2" s="8" customFormat="1" ht="14.25" thickBot="1">
      <c r="A162" s="11" t="s">
        <v>1480</v>
      </c>
      <c r="B162" s="4"/>
    </row>
    <row r="163" spans="1:2" s="8" customFormat="1" ht="13.5" thickBot="1">
      <c r="A163" s="12" t="s">
        <v>1207</v>
      </c>
      <c r="B163" s="4">
        <v>25.75</v>
      </c>
    </row>
    <row r="164" spans="1:2" s="8" customFormat="1" ht="13.5" thickBot="1">
      <c r="A164" s="12" t="s">
        <v>1152</v>
      </c>
      <c r="B164" s="4">
        <v>41.2</v>
      </c>
    </row>
    <row r="165" spans="1:2" s="8" customFormat="1" ht="13.5" thickBot="1">
      <c r="A165" s="12" t="s">
        <v>1153</v>
      </c>
      <c r="B165" s="4">
        <v>61.800000000000004</v>
      </c>
    </row>
    <row r="166" spans="1:2" s="8" customFormat="1" ht="13.5" thickBot="1">
      <c r="A166" s="12" t="s">
        <v>1261</v>
      </c>
      <c r="B166" s="4">
        <v>128.75</v>
      </c>
    </row>
    <row r="167" spans="1:2" s="8" customFormat="1" ht="13.5" thickBot="1">
      <c r="A167" s="12"/>
      <c r="B167" s="4" t="s">
        <v>2269</v>
      </c>
    </row>
    <row r="168" spans="1:2" s="8" customFormat="1" ht="14.25" thickBot="1">
      <c r="A168" s="11" t="s">
        <v>1481</v>
      </c>
      <c r="B168" s="4" t="s">
        <v>2269</v>
      </c>
    </row>
    <row r="169" spans="1:2" s="8" customFormat="1" ht="13.5" thickBot="1">
      <c r="A169" s="12" t="s">
        <v>1207</v>
      </c>
      <c r="B169" s="4">
        <v>12.875</v>
      </c>
    </row>
    <row r="170" spans="1:2" s="8" customFormat="1" ht="13.5" thickBot="1">
      <c r="A170" s="12" t="s">
        <v>1152</v>
      </c>
      <c r="B170" s="4">
        <v>20.6</v>
      </c>
    </row>
    <row r="171" spans="1:2" s="8" customFormat="1" ht="13.5" thickBot="1">
      <c r="A171" s="12" t="s">
        <v>1153</v>
      </c>
      <c r="B171" s="4">
        <v>30.900000000000002</v>
      </c>
    </row>
    <row r="172" spans="1:2" s="8" customFormat="1" ht="13.5" thickBot="1">
      <c r="A172" s="12" t="s">
        <v>1261</v>
      </c>
      <c r="B172" s="4">
        <v>61.800000000000004</v>
      </c>
    </row>
    <row r="173" spans="1:2" s="8" customFormat="1" ht="13.5" thickBot="1">
      <c r="A173" s="12" t="s">
        <v>1482</v>
      </c>
      <c r="B173" s="4">
        <v>37.337499999999999</v>
      </c>
    </row>
    <row r="174" spans="1:2" s="8" customFormat="1" ht="13.5" thickBot="1">
      <c r="A174" s="12"/>
      <c r="B174" s="4"/>
    </row>
    <row r="175" spans="1:2" s="8" customFormat="1" ht="13.5" thickBot="1">
      <c r="A175" s="2" t="s">
        <v>1205</v>
      </c>
      <c r="B175" s="4"/>
    </row>
    <row r="176" spans="1:2" s="8" customFormat="1" ht="14.25" thickBot="1">
      <c r="A176" s="11" t="s">
        <v>1483</v>
      </c>
      <c r="B176" s="4"/>
    </row>
    <row r="177" spans="1:2" s="8" customFormat="1" ht="13.5" thickBot="1">
      <c r="A177" s="12" t="s">
        <v>1484</v>
      </c>
      <c r="B177" s="4">
        <v>5.15</v>
      </c>
    </row>
    <row r="178" spans="1:2" s="8" customFormat="1" ht="13.5" thickBot="1">
      <c r="A178" s="12" t="s">
        <v>1485</v>
      </c>
      <c r="B178" s="4">
        <v>20.6</v>
      </c>
    </row>
    <row r="179" spans="1:2" s="8" customFormat="1" ht="13.5" thickBot="1">
      <c r="A179" s="12" t="s">
        <v>1486</v>
      </c>
      <c r="B179" s="4">
        <v>51.5</v>
      </c>
    </row>
    <row r="180" spans="1:2" s="8" customFormat="1" ht="13.5" thickBot="1">
      <c r="A180" s="12" t="s">
        <v>1487</v>
      </c>
      <c r="B180" s="4">
        <v>103</v>
      </c>
    </row>
    <row r="181" spans="1:2" s="8" customFormat="1" ht="13.5" thickBot="1">
      <c r="A181" s="12" t="s">
        <v>1488</v>
      </c>
      <c r="B181" s="103" t="s">
        <v>2281</v>
      </c>
    </row>
    <row r="182" spans="1:2" s="8" customFormat="1" ht="13.5" thickBot="1">
      <c r="A182" s="12" t="s">
        <v>1489</v>
      </c>
      <c r="B182" s="4">
        <v>139.05000000000001</v>
      </c>
    </row>
    <row r="183" spans="1:2" s="8" customFormat="1" ht="13.5" thickBot="1">
      <c r="A183" s="12"/>
      <c r="B183" s="4" t="s">
        <v>2269</v>
      </c>
    </row>
    <row r="184" spans="1:2" s="8" customFormat="1" ht="14.25" thickBot="1">
      <c r="A184" s="11" t="s">
        <v>1206</v>
      </c>
      <c r="B184" s="4" t="s">
        <v>2269</v>
      </c>
    </row>
    <row r="185" spans="1:2" s="8" customFormat="1" ht="13.5" thickBot="1">
      <c r="A185" s="12" t="s">
        <v>1207</v>
      </c>
      <c r="B185" s="4">
        <v>12.875</v>
      </c>
    </row>
    <row r="186" spans="1:2" s="8" customFormat="1" ht="13.5" thickBot="1">
      <c r="A186" s="12" t="s">
        <v>1152</v>
      </c>
      <c r="B186" s="4">
        <v>20.6</v>
      </c>
    </row>
    <row r="187" spans="1:2" s="8" customFormat="1" ht="13.5" thickBot="1">
      <c r="A187" s="12" t="s">
        <v>1153</v>
      </c>
      <c r="B187" s="4">
        <v>30.900000000000002</v>
      </c>
    </row>
    <row r="188" spans="1:2" s="8" customFormat="1" ht="13.5" thickBot="1">
      <c r="A188" s="12" t="s">
        <v>1154</v>
      </c>
      <c r="B188" s="4">
        <v>61.800000000000004</v>
      </c>
    </row>
    <row r="189" spans="1:2" s="8" customFormat="1" ht="13.5" thickBot="1">
      <c r="A189" s="12" t="s">
        <v>1190</v>
      </c>
      <c r="B189" s="4">
        <v>37.337499999999999</v>
      </c>
    </row>
    <row r="190" spans="1:2" s="8" customFormat="1" ht="13.5" thickBot="1">
      <c r="A190" s="12" t="s">
        <v>1208</v>
      </c>
      <c r="B190" s="4"/>
    </row>
    <row r="191" spans="1:2" s="8" customFormat="1" ht="13.5" thickBot="1">
      <c r="A191" s="12"/>
      <c r="B191" s="4"/>
    </row>
    <row r="192" spans="1:2" s="8" customFormat="1" ht="14.25" thickBot="1">
      <c r="A192" s="11" t="s">
        <v>1209</v>
      </c>
      <c r="B192" s="4"/>
    </row>
    <row r="193" spans="1:2" s="8" customFormat="1" ht="13.5" thickBot="1">
      <c r="A193" s="12" t="s">
        <v>1207</v>
      </c>
      <c r="B193" s="4">
        <v>11.845000000000001</v>
      </c>
    </row>
    <row r="194" spans="1:2" s="8" customFormat="1" ht="13.5" thickBot="1">
      <c r="A194" s="12" t="s">
        <v>1152</v>
      </c>
      <c r="B194" s="4">
        <v>20.6</v>
      </c>
    </row>
    <row r="195" spans="1:2" s="8" customFormat="1" ht="13.5" thickBot="1">
      <c r="A195" s="12" t="s">
        <v>1153</v>
      </c>
      <c r="B195" s="4">
        <v>36.050000000000004</v>
      </c>
    </row>
    <row r="196" spans="1:2" s="8" customFormat="1" ht="13.5" thickBot="1">
      <c r="A196" s="12" t="s">
        <v>1154</v>
      </c>
      <c r="B196" s="4">
        <v>66.95</v>
      </c>
    </row>
    <row r="197" spans="1:2" s="8" customFormat="1" ht="13.5" thickBot="1">
      <c r="A197" s="12" t="s">
        <v>1190</v>
      </c>
      <c r="B197" s="4">
        <v>39.397500000000001</v>
      </c>
    </row>
    <row r="198" spans="1:2" s="8" customFormat="1" ht="13.5" thickBot="1">
      <c r="A198" s="12" t="s">
        <v>1210</v>
      </c>
      <c r="B198" s="4"/>
    </row>
    <row r="199" spans="1:2" s="8" customFormat="1" ht="13.5" thickBot="1">
      <c r="A199" s="12"/>
      <c r="B199" s="4"/>
    </row>
    <row r="200" spans="1:2" s="8" customFormat="1" ht="14.25" thickBot="1">
      <c r="A200" s="11" t="s">
        <v>1211</v>
      </c>
      <c r="B200" s="4"/>
    </row>
    <row r="201" spans="1:2" s="8" customFormat="1" ht="13.5" thickBot="1">
      <c r="A201" s="12" t="s">
        <v>1207</v>
      </c>
      <c r="B201" s="4">
        <v>11.845000000000001</v>
      </c>
    </row>
    <row r="202" spans="1:2" s="8" customFormat="1" ht="13.5" thickBot="1">
      <c r="A202" s="12" t="s">
        <v>1152</v>
      </c>
      <c r="B202" s="4">
        <v>20.6</v>
      </c>
    </row>
    <row r="203" spans="1:2" s="8" customFormat="1" ht="13.5" thickBot="1">
      <c r="A203" s="12" t="s">
        <v>1153</v>
      </c>
      <c r="B203" s="4">
        <v>36.050000000000004</v>
      </c>
    </row>
    <row r="204" spans="1:2" s="8" customFormat="1" ht="13.5" thickBot="1">
      <c r="A204" s="12" t="s">
        <v>1154</v>
      </c>
      <c r="B204" s="4">
        <v>66.95</v>
      </c>
    </row>
    <row r="205" spans="1:2" s="8" customFormat="1" ht="13.5" thickBot="1">
      <c r="A205" s="12" t="s">
        <v>1190</v>
      </c>
      <c r="B205" s="4">
        <v>39.655000000000001</v>
      </c>
    </row>
    <row r="206" spans="1:2" s="8" customFormat="1" ht="13.5" thickBot="1">
      <c r="A206" s="12" t="s">
        <v>1210</v>
      </c>
      <c r="B206" s="4"/>
    </row>
    <row r="207" spans="1:2" s="8" customFormat="1" ht="13.5" thickBot="1">
      <c r="A207" s="12"/>
      <c r="B207" s="4"/>
    </row>
    <row r="208" spans="1:2" s="8" customFormat="1" ht="14.25" thickBot="1">
      <c r="A208" s="11" t="s">
        <v>1212</v>
      </c>
      <c r="B208" s="4"/>
    </row>
    <row r="209" spans="1:2" s="8" customFormat="1" ht="13.5" thickBot="1">
      <c r="A209" s="12" t="s">
        <v>1207</v>
      </c>
      <c r="B209" s="4">
        <v>12.875</v>
      </c>
    </row>
    <row r="210" spans="1:2" s="8" customFormat="1" ht="13.5" thickBot="1">
      <c r="A210" s="12" t="s">
        <v>1152</v>
      </c>
      <c r="B210" s="4">
        <v>20.6</v>
      </c>
    </row>
    <row r="211" spans="1:2" s="8" customFormat="1" ht="13.5" thickBot="1">
      <c r="A211" s="12" t="s">
        <v>1153</v>
      </c>
      <c r="B211" s="4">
        <v>36.050000000000004</v>
      </c>
    </row>
    <row r="212" spans="1:2" s="8" customFormat="1" ht="13.5" thickBot="1">
      <c r="A212" s="12" t="s">
        <v>1154</v>
      </c>
      <c r="B212" s="4">
        <v>66.95</v>
      </c>
    </row>
    <row r="213" spans="1:2" s="8" customFormat="1" ht="13.5" thickBot="1">
      <c r="A213" s="12" t="s">
        <v>1190</v>
      </c>
      <c r="B213" s="4">
        <v>39.912500000000001</v>
      </c>
    </row>
    <row r="214" spans="1:2" s="8" customFormat="1" ht="13.5" thickBot="1">
      <c r="A214" s="12" t="s">
        <v>1210</v>
      </c>
      <c r="B214" s="4"/>
    </row>
    <row r="215" spans="1:2" s="8" customFormat="1" ht="13.5" thickBot="1">
      <c r="A215" s="12"/>
      <c r="B215" s="4"/>
    </row>
    <row r="216" spans="1:2" s="8" customFormat="1" ht="14.25" thickBot="1">
      <c r="A216" s="11" t="s">
        <v>1213</v>
      </c>
      <c r="B216" s="4"/>
    </row>
    <row r="217" spans="1:2" s="8" customFormat="1" ht="13.5" thickBot="1">
      <c r="A217" s="12" t="s">
        <v>1207</v>
      </c>
      <c r="B217" s="4">
        <v>17.510000000000002</v>
      </c>
    </row>
    <row r="218" spans="1:2" s="8" customFormat="1" ht="13.5" thickBot="1">
      <c r="A218" s="12" t="s">
        <v>1152</v>
      </c>
      <c r="B218" s="4">
        <v>25.75</v>
      </c>
    </row>
    <row r="219" spans="1:2" s="8" customFormat="1" ht="13.5" thickBot="1">
      <c r="A219" s="12" t="s">
        <v>1153</v>
      </c>
      <c r="B219" s="4">
        <v>46.35</v>
      </c>
    </row>
    <row r="220" spans="1:2" s="8" customFormat="1" ht="13.5" thickBot="1">
      <c r="A220" s="12" t="s">
        <v>1154</v>
      </c>
      <c r="B220" s="4">
        <v>82.4</v>
      </c>
    </row>
    <row r="221" spans="1:2" s="8" customFormat="1" ht="13.5" thickBot="1">
      <c r="A221" s="12" t="s">
        <v>1190</v>
      </c>
      <c r="B221" s="4">
        <v>49.954999999999998</v>
      </c>
    </row>
    <row r="222" spans="1:2" s="8" customFormat="1" ht="13.5" thickBot="1">
      <c r="A222" s="12" t="s">
        <v>1214</v>
      </c>
      <c r="B222" s="4"/>
    </row>
    <row r="223" spans="1:2" s="8" customFormat="1" ht="13.5" thickBot="1">
      <c r="A223" s="12"/>
      <c r="B223" s="4"/>
    </row>
    <row r="224" spans="1:2" s="8" customFormat="1" ht="14.25" thickBot="1">
      <c r="A224" s="11" t="s">
        <v>1215</v>
      </c>
      <c r="B224" s="4"/>
    </row>
    <row r="225" spans="1:2" s="8" customFormat="1" ht="13.5" thickBot="1">
      <c r="A225" s="12" t="s">
        <v>1207</v>
      </c>
      <c r="B225" s="4">
        <v>17.510000000000002</v>
      </c>
    </row>
    <row r="226" spans="1:2" s="8" customFormat="1" ht="13.5" thickBot="1">
      <c r="A226" s="12" t="s">
        <v>1152</v>
      </c>
      <c r="B226" s="4">
        <v>25.75</v>
      </c>
    </row>
    <row r="227" spans="1:2" s="8" customFormat="1" ht="13.5" thickBot="1">
      <c r="A227" s="12" t="s">
        <v>1153</v>
      </c>
      <c r="B227" s="4">
        <v>46.35</v>
      </c>
    </row>
    <row r="228" spans="1:2" s="8" customFormat="1" ht="13.5" thickBot="1">
      <c r="A228" s="12" t="s">
        <v>1154</v>
      </c>
      <c r="B228" s="4">
        <v>82.4</v>
      </c>
    </row>
    <row r="229" spans="1:2" s="8" customFormat="1" ht="13.5" thickBot="1">
      <c r="A229" s="12" t="s">
        <v>1190</v>
      </c>
      <c r="B229" s="4">
        <v>49.954999999999998</v>
      </c>
    </row>
    <row r="230" spans="1:2" s="8" customFormat="1" ht="13.5" thickBot="1">
      <c r="A230" s="12" t="s">
        <v>1214</v>
      </c>
      <c r="B230" s="4"/>
    </row>
    <row r="231" spans="1:2" s="8" customFormat="1" ht="13.5" thickBot="1">
      <c r="A231" s="12"/>
      <c r="B231" s="4"/>
    </row>
    <row r="232" spans="1:2" s="8" customFormat="1" ht="14.25" thickBot="1">
      <c r="A232" s="11" t="s">
        <v>1216</v>
      </c>
      <c r="B232" s="4"/>
    </row>
    <row r="233" spans="1:2" s="8" customFormat="1" ht="13.5" thickBot="1">
      <c r="A233" s="12" t="s">
        <v>1207</v>
      </c>
      <c r="B233" s="4">
        <v>17.510000000000002</v>
      </c>
    </row>
    <row r="234" spans="1:2" s="8" customFormat="1" ht="13.5" thickBot="1">
      <c r="A234" s="12" t="s">
        <v>1152</v>
      </c>
      <c r="B234" s="4">
        <v>25.75</v>
      </c>
    </row>
    <row r="235" spans="1:2" s="8" customFormat="1" ht="13.5" thickBot="1">
      <c r="A235" s="12" t="s">
        <v>1153</v>
      </c>
      <c r="B235" s="4">
        <v>46.35</v>
      </c>
    </row>
    <row r="236" spans="1:2" s="8" customFormat="1" ht="13.5" thickBot="1">
      <c r="A236" s="12" t="s">
        <v>1154</v>
      </c>
      <c r="B236" s="4">
        <v>82.4</v>
      </c>
    </row>
    <row r="237" spans="1:2" s="8" customFormat="1" ht="13.5" thickBot="1">
      <c r="A237" s="12" t="s">
        <v>1190</v>
      </c>
      <c r="B237" s="4">
        <v>49.954999999999998</v>
      </c>
    </row>
    <row r="238" spans="1:2" s="8" customFormat="1" ht="13.5" thickBot="1">
      <c r="A238" s="12" t="s">
        <v>1214</v>
      </c>
      <c r="B238" s="4"/>
    </row>
    <row r="239" spans="1:2" s="8" customFormat="1" ht="13.5" thickBot="1">
      <c r="A239" s="12"/>
      <c r="B239" s="4"/>
    </row>
    <row r="240" spans="1:2" s="8" customFormat="1" ht="14.25" thickBot="1">
      <c r="A240" s="11" t="s">
        <v>1217</v>
      </c>
      <c r="B240" s="4"/>
    </row>
    <row r="241" spans="1:2" s="8" customFormat="1" ht="13.5" thickBot="1">
      <c r="A241" s="12" t="s">
        <v>1207</v>
      </c>
      <c r="B241" s="4">
        <v>97.850000000000009</v>
      </c>
    </row>
    <row r="242" spans="1:2" s="8" customFormat="1" ht="13.5" thickBot="1">
      <c r="A242" s="12" t="s">
        <v>1152</v>
      </c>
      <c r="B242" s="4">
        <v>123.60000000000001</v>
      </c>
    </row>
    <row r="243" spans="1:2" s="8" customFormat="1" ht="13.5" thickBot="1">
      <c r="A243" s="12" t="s">
        <v>1153</v>
      </c>
      <c r="B243" s="4">
        <v>123.60000000000001</v>
      </c>
    </row>
    <row r="244" spans="1:2" s="8" customFormat="1" ht="13.5" thickBot="1">
      <c r="A244" s="12" t="s">
        <v>1154</v>
      </c>
      <c r="B244" s="4">
        <v>206</v>
      </c>
    </row>
    <row r="245" spans="1:2" s="8" customFormat="1" ht="13.5" thickBot="1">
      <c r="A245" s="12" t="s">
        <v>1190</v>
      </c>
      <c r="B245" s="4">
        <v>151.92500000000001</v>
      </c>
    </row>
    <row r="246" spans="1:2" s="8" customFormat="1" ht="13.5" thickBot="1">
      <c r="A246" s="12"/>
      <c r="B246" s="4" t="s">
        <v>2269</v>
      </c>
    </row>
    <row r="247" spans="1:2" s="8" customFormat="1" ht="14.25" thickBot="1">
      <c r="A247" s="11" t="s">
        <v>1218</v>
      </c>
      <c r="B247" s="4" t="s">
        <v>2269</v>
      </c>
    </row>
    <row r="248" spans="1:2" s="8" customFormat="1" ht="13.5" thickBot="1">
      <c r="A248" s="12" t="s">
        <v>2714</v>
      </c>
      <c r="B248" s="4">
        <v>25</v>
      </c>
    </row>
    <row r="249" spans="1:2" s="8" customFormat="1" ht="13.5" thickBot="1">
      <c r="A249" s="12" t="s">
        <v>2715</v>
      </c>
      <c r="B249" s="4">
        <v>1.3</v>
      </c>
    </row>
    <row r="250" spans="1:2" s="8" customFormat="1" ht="13.5" thickBot="1">
      <c r="A250" s="12" t="s">
        <v>1219</v>
      </c>
      <c r="B250" s="4">
        <v>1.75</v>
      </c>
    </row>
    <row r="251" spans="1:2" s="8" customFormat="1" ht="13.5" thickBot="1">
      <c r="A251" s="12"/>
      <c r="B251" s="4" t="s">
        <v>2269</v>
      </c>
    </row>
    <row r="252" spans="1:2" s="8" customFormat="1" ht="13.5" thickBot="1">
      <c r="A252" s="2" t="s">
        <v>1221</v>
      </c>
      <c r="B252" s="4" t="s">
        <v>2269</v>
      </c>
    </row>
    <row r="253" spans="1:2" s="8" customFormat="1" ht="14.25" thickBot="1">
      <c r="A253" s="11" t="s">
        <v>1222</v>
      </c>
      <c r="B253" s="4" t="s">
        <v>2269</v>
      </c>
    </row>
    <row r="254" spans="1:2" s="8" customFormat="1" ht="13.5" thickBot="1">
      <c r="A254" s="12" t="s">
        <v>1223</v>
      </c>
      <c r="B254" s="4">
        <v>5.15</v>
      </c>
    </row>
    <row r="255" spans="1:2" s="8" customFormat="1" ht="13.5" thickBot="1">
      <c r="A255" s="12" t="s">
        <v>1152</v>
      </c>
      <c r="B255" s="4">
        <v>19.3125</v>
      </c>
    </row>
    <row r="256" spans="1:2" s="8" customFormat="1" ht="13.5" thickBot="1">
      <c r="A256" s="12" t="s">
        <v>1153</v>
      </c>
      <c r="B256" s="4">
        <v>45.0625</v>
      </c>
    </row>
    <row r="257" spans="1:2" s="8" customFormat="1" ht="13.5" thickBot="1">
      <c r="A257" s="12" t="s">
        <v>2282</v>
      </c>
      <c r="B257" s="4">
        <v>48.410000000000004</v>
      </c>
    </row>
    <row r="258" spans="1:2" s="8" customFormat="1" ht="13.5" thickBot="1">
      <c r="A258" s="12" t="s">
        <v>1154</v>
      </c>
      <c r="B258" s="4">
        <v>90.125</v>
      </c>
    </row>
    <row r="259" spans="1:2" s="8" customFormat="1" ht="13.5" thickBot="1">
      <c r="A259" s="4"/>
      <c r="B259" s="4"/>
    </row>
    <row r="260" spans="1:2" s="8" customFormat="1" ht="13.5" thickBot="1">
      <c r="A260" s="41"/>
      <c r="B260" s="4"/>
    </row>
    <row r="261" spans="1:2" s="8" customFormat="1" ht="14.25" thickBot="1">
      <c r="A261" s="11" t="s">
        <v>1224</v>
      </c>
      <c r="B261" s="4"/>
    </row>
    <row r="262" spans="1:2" s="8" customFormat="1" ht="13.5" thickBot="1">
      <c r="A262" s="12" t="s">
        <v>1223</v>
      </c>
      <c r="B262" s="4">
        <v>10.3</v>
      </c>
    </row>
    <row r="263" spans="1:2" s="8" customFormat="1" ht="13.5" thickBot="1">
      <c r="A263" s="12" t="s">
        <v>1152</v>
      </c>
      <c r="B263" s="4">
        <v>32.1875</v>
      </c>
    </row>
    <row r="264" spans="1:2" s="8" customFormat="1" ht="13.5" thickBot="1">
      <c r="A264" s="12" t="s">
        <v>1153</v>
      </c>
      <c r="B264" s="4">
        <v>70.8125</v>
      </c>
    </row>
    <row r="265" spans="1:2" s="8" customFormat="1" ht="13.5" thickBot="1">
      <c r="A265" s="12" t="s">
        <v>2282</v>
      </c>
      <c r="B265" s="4">
        <v>77.25</v>
      </c>
    </row>
    <row r="266" spans="1:2" s="8" customFormat="1" ht="13.5" thickBot="1">
      <c r="A266" s="12" t="s">
        <v>1154</v>
      </c>
      <c r="B266" s="4">
        <v>141.625</v>
      </c>
    </row>
    <row r="267" spans="1:2" s="8" customFormat="1" ht="13.5" thickBot="1">
      <c r="A267" s="12"/>
      <c r="B267" s="4"/>
    </row>
    <row r="268" spans="1:2" s="8" customFormat="1" ht="14.25" thickBot="1">
      <c r="A268" s="11" t="s">
        <v>1225</v>
      </c>
      <c r="B268" s="4"/>
    </row>
    <row r="269" spans="1:2" s="8" customFormat="1" ht="13.5" thickBot="1">
      <c r="A269" s="12" t="s">
        <v>1223</v>
      </c>
      <c r="B269" s="4">
        <v>5.15</v>
      </c>
    </row>
    <row r="270" spans="1:2" s="8" customFormat="1" ht="13.5" thickBot="1">
      <c r="A270" s="12" t="s">
        <v>1152</v>
      </c>
      <c r="B270" s="4">
        <v>19.3125</v>
      </c>
    </row>
    <row r="271" spans="1:2" s="8" customFormat="1" ht="13.5" thickBot="1">
      <c r="A271" s="12" t="s">
        <v>1153</v>
      </c>
      <c r="B271" s="4">
        <v>45.0625</v>
      </c>
    </row>
    <row r="272" spans="1:2" s="8" customFormat="1" ht="13.5" thickBot="1">
      <c r="A272" s="12" t="s">
        <v>2282</v>
      </c>
      <c r="B272" s="4">
        <v>48.410000000000004</v>
      </c>
    </row>
    <row r="273" spans="1:2" s="8" customFormat="1" ht="13.5" thickBot="1">
      <c r="A273" s="12" t="s">
        <v>1154</v>
      </c>
      <c r="B273" s="4">
        <v>90.125</v>
      </c>
    </row>
    <row r="274" spans="1:2" s="8" customFormat="1" ht="13.5" thickBot="1">
      <c r="A274" s="12"/>
      <c r="B274" s="4"/>
    </row>
    <row r="275" spans="1:2" s="8" customFormat="1" ht="13.5" thickBot="1">
      <c r="A275" s="12"/>
      <c r="B275" s="4"/>
    </row>
    <row r="276" spans="1:2" s="8" customFormat="1" ht="13.5" thickBot="1">
      <c r="A276" s="2" t="s">
        <v>1226</v>
      </c>
      <c r="B276" s="4"/>
    </row>
    <row r="277" spans="1:2" s="8" customFormat="1" ht="14.25" thickBot="1">
      <c r="A277" s="11" t="s">
        <v>1227</v>
      </c>
      <c r="B277" s="4"/>
    </row>
    <row r="278" spans="1:2" s="8" customFormat="1" ht="13.5" thickBot="1">
      <c r="A278" s="12" t="s">
        <v>1223</v>
      </c>
      <c r="B278" s="4">
        <v>3.399</v>
      </c>
    </row>
    <row r="279" spans="1:2" s="8" customFormat="1" ht="13.5" thickBot="1">
      <c r="A279" s="12" t="s">
        <v>1228</v>
      </c>
      <c r="B279" s="4">
        <v>16.995000000000001</v>
      </c>
    </row>
    <row r="280" spans="1:2" s="8" customFormat="1" ht="13.5" thickBot="1">
      <c r="A280" s="12" t="s">
        <v>1153</v>
      </c>
      <c r="B280" s="4">
        <v>36.822499999999998</v>
      </c>
    </row>
    <row r="281" spans="1:2" s="8" customFormat="1" ht="13.5" thickBot="1">
      <c r="A281" s="12" t="s">
        <v>1190</v>
      </c>
      <c r="B281" s="4">
        <v>38.521999999999998</v>
      </c>
    </row>
    <row r="282" spans="1:2" s="8" customFormat="1" ht="13.5" thickBot="1">
      <c r="A282" s="12" t="s">
        <v>1154</v>
      </c>
      <c r="B282" s="4">
        <v>72.100000000000009</v>
      </c>
    </row>
    <row r="283" spans="1:2" s="8" customFormat="1" ht="13.5" thickBot="1">
      <c r="A283" s="12"/>
      <c r="B283" s="4"/>
    </row>
    <row r="284" spans="1:2" s="8" customFormat="1" ht="13.5" thickBot="1">
      <c r="A284" s="12"/>
      <c r="B284" s="4"/>
    </row>
    <row r="285" spans="1:2" s="8" customFormat="1" ht="13.5" thickBot="1">
      <c r="A285" s="2" t="s">
        <v>1229</v>
      </c>
      <c r="B285" s="4"/>
    </row>
    <row r="286" spans="1:2" s="8" customFormat="1" ht="14.25" thickBot="1">
      <c r="A286" s="11" t="s">
        <v>1230</v>
      </c>
      <c r="B286" s="4"/>
    </row>
    <row r="287" spans="1:2" s="8" customFormat="1" ht="13.5" thickBot="1">
      <c r="A287" s="12" t="s">
        <v>1207</v>
      </c>
      <c r="B287" s="4">
        <v>70</v>
      </c>
    </row>
    <row r="288" spans="1:2" s="8" customFormat="1" ht="13.5" thickBot="1">
      <c r="A288" s="12" t="s">
        <v>1151</v>
      </c>
      <c r="B288" s="4">
        <v>55</v>
      </c>
    </row>
    <row r="289" spans="1:2" s="8" customFormat="1" ht="13.5" thickBot="1">
      <c r="A289" s="12" t="s">
        <v>1152</v>
      </c>
      <c r="B289" s="4">
        <v>92.5</v>
      </c>
    </row>
    <row r="290" spans="1:2" s="8" customFormat="1" ht="13.5" thickBot="1">
      <c r="A290" s="12" t="s">
        <v>1153</v>
      </c>
      <c r="B290" s="4">
        <v>170</v>
      </c>
    </row>
    <row r="291" spans="1:2" s="8" customFormat="1" ht="13.5" thickBot="1">
      <c r="A291" s="12" t="s">
        <v>1154</v>
      </c>
      <c r="B291" s="4">
        <v>320</v>
      </c>
    </row>
    <row r="292" spans="1:2" s="8" customFormat="1" ht="13.5" thickBot="1">
      <c r="A292" s="12" t="s">
        <v>1190</v>
      </c>
      <c r="B292" s="4">
        <v>180</v>
      </c>
    </row>
    <row r="293" spans="1:2" s="8" customFormat="1" ht="13.5" thickBot="1">
      <c r="A293" s="12"/>
      <c r="B293" s="4"/>
    </row>
    <row r="294" spans="1:2" s="8" customFormat="1" ht="14.25" thickBot="1">
      <c r="A294" s="11" t="s">
        <v>1231</v>
      </c>
      <c r="B294" s="4"/>
    </row>
    <row r="295" spans="1:2" s="8" customFormat="1" ht="13.5" thickBot="1">
      <c r="A295" s="12" t="s">
        <v>1150</v>
      </c>
      <c r="B295" s="4">
        <v>61.800000000000004</v>
      </c>
    </row>
    <row r="296" spans="1:2" s="8" customFormat="1" ht="13.5" thickBot="1">
      <c r="A296" s="12" t="s">
        <v>1151</v>
      </c>
      <c r="B296" s="4">
        <v>46.35</v>
      </c>
    </row>
    <row r="297" spans="1:2" s="8" customFormat="1" ht="13.5" thickBot="1">
      <c r="A297" s="12" t="s">
        <v>1152</v>
      </c>
      <c r="B297" s="4">
        <v>77.25</v>
      </c>
    </row>
    <row r="298" spans="1:2" s="8" customFormat="1" ht="13.5" thickBot="1">
      <c r="A298" s="12" t="s">
        <v>1153</v>
      </c>
      <c r="B298" s="4">
        <v>154.5</v>
      </c>
    </row>
    <row r="299" spans="1:2" s="8" customFormat="1" ht="13.5" thickBot="1">
      <c r="A299" s="12" t="s">
        <v>1154</v>
      </c>
      <c r="B299" s="4">
        <v>309</v>
      </c>
    </row>
    <row r="300" spans="1:2" s="8" customFormat="1" ht="13.5" thickBot="1">
      <c r="A300" s="12" t="s">
        <v>1232</v>
      </c>
      <c r="B300" s="4">
        <v>185.4</v>
      </c>
    </row>
    <row r="301" spans="1:2" s="8" customFormat="1" ht="13.5" thickBot="1">
      <c r="A301" s="12"/>
      <c r="B301" s="4"/>
    </row>
    <row r="302" spans="1:2" s="8" customFormat="1" ht="14.25" thickBot="1">
      <c r="A302" s="11" t="s">
        <v>1233</v>
      </c>
      <c r="B302" s="4"/>
    </row>
    <row r="303" spans="1:2" s="8" customFormat="1" ht="13.5" thickBot="1">
      <c r="A303" s="12" t="s">
        <v>1150</v>
      </c>
      <c r="B303" s="4">
        <v>17.510000000000002</v>
      </c>
    </row>
    <row r="304" spans="1:2" s="8" customFormat="1" ht="13.5" thickBot="1">
      <c r="A304" s="12" t="s">
        <v>1152</v>
      </c>
      <c r="B304" s="4">
        <v>36.050000000000004</v>
      </c>
    </row>
    <row r="305" spans="1:2" s="8" customFormat="1" ht="13.5" thickBot="1">
      <c r="A305" s="12" t="s">
        <v>1153</v>
      </c>
      <c r="B305" s="4">
        <v>92.7</v>
      </c>
    </row>
    <row r="306" spans="1:2" s="8" customFormat="1" ht="13.5" thickBot="1">
      <c r="A306" s="12" t="s">
        <v>1154</v>
      </c>
      <c r="B306" s="4">
        <v>169.95000000000002</v>
      </c>
    </row>
    <row r="307" spans="1:2" s="8" customFormat="1" ht="13.5" thickBot="1">
      <c r="A307" s="12" t="s">
        <v>1232</v>
      </c>
      <c r="B307" s="4">
        <v>93.73</v>
      </c>
    </row>
    <row r="308" spans="1:2" s="8" customFormat="1" ht="13.5" thickBot="1">
      <c r="A308" s="12" t="s">
        <v>1234</v>
      </c>
      <c r="B308" s="4"/>
    </row>
    <row r="309" spans="1:2" s="8" customFormat="1" ht="13.5" thickBot="1">
      <c r="A309" s="12"/>
      <c r="B309" s="4"/>
    </row>
    <row r="310" spans="1:2" s="8" customFormat="1" ht="14.25" thickBot="1">
      <c r="A310" s="11" t="s">
        <v>1236</v>
      </c>
      <c r="B310" s="4"/>
    </row>
    <row r="311" spans="1:2" s="8" customFormat="1" ht="13.5" thickBot="1">
      <c r="A311" s="12" t="s">
        <v>1150</v>
      </c>
      <c r="B311" s="4">
        <v>56.65</v>
      </c>
    </row>
    <row r="312" spans="1:2" s="8" customFormat="1" ht="13.5" thickBot="1">
      <c r="A312" s="12" t="s">
        <v>1151</v>
      </c>
      <c r="B312" s="4">
        <v>41.2</v>
      </c>
    </row>
    <row r="313" spans="1:2" s="8" customFormat="1" ht="13.5" thickBot="1">
      <c r="A313" s="12" t="s">
        <v>1152</v>
      </c>
      <c r="B313" s="4">
        <v>66.95</v>
      </c>
    </row>
    <row r="314" spans="1:2" s="8" customFormat="1" ht="13.5" thickBot="1">
      <c r="A314" s="12" t="s">
        <v>1153</v>
      </c>
      <c r="B314" s="4">
        <v>66.95</v>
      </c>
    </row>
    <row r="315" spans="1:2" s="8" customFormat="1" ht="13.5" thickBot="1">
      <c r="A315" s="12" t="s">
        <v>1154</v>
      </c>
      <c r="B315" s="4">
        <v>118.45</v>
      </c>
    </row>
    <row r="316" spans="1:2" s="8" customFormat="1" ht="13.5" thickBot="1">
      <c r="A316" s="12" t="s">
        <v>1232</v>
      </c>
      <c r="B316" s="4">
        <v>87.55</v>
      </c>
    </row>
    <row r="317" spans="1:2" s="8" customFormat="1" ht="13.5" thickBot="1">
      <c r="A317" s="12" t="s">
        <v>1237</v>
      </c>
      <c r="B317" s="4" t="s">
        <v>2283</v>
      </c>
    </row>
    <row r="318" spans="1:2" s="8" customFormat="1" ht="13.5" thickBot="1">
      <c r="A318" s="12"/>
      <c r="B318" s="4" t="s">
        <v>2269</v>
      </c>
    </row>
    <row r="319" spans="1:2" s="8" customFormat="1" ht="13.5" thickBot="1">
      <c r="A319" s="2" t="s">
        <v>1240</v>
      </c>
      <c r="B319" s="4" t="s">
        <v>2269</v>
      </c>
    </row>
    <row r="320" spans="1:2" s="8" customFormat="1" ht="14.25" thickBot="1">
      <c r="A320" s="11" t="s">
        <v>1241</v>
      </c>
      <c r="B320" s="4" t="s">
        <v>2269</v>
      </c>
    </row>
    <row r="321" spans="1:2" s="8" customFormat="1" ht="13.5" thickBot="1">
      <c r="A321" s="12" t="s">
        <v>1242</v>
      </c>
      <c r="B321" s="4">
        <v>350.2</v>
      </c>
    </row>
    <row r="322" spans="1:2" s="8" customFormat="1" ht="13.5" thickBot="1">
      <c r="A322" s="12" t="s">
        <v>1243</v>
      </c>
      <c r="B322" s="4">
        <v>463.5</v>
      </c>
    </row>
    <row r="323" spans="1:2" s="8" customFormat="1" ht="13.5" thickBot="1">
      <c r="A323" s="12" t="s">
        <v>1244</v>
      </c>
      <c r="B323" s="4">
        <v>144.20000000000002</v>
      </c>
    </row>
    <row r="324" spans="1:2" s="8" customFormat="1" ht="13.5" thickBot="1">
      <c r="A324" s="12" t="s">
        <v>1245</v>
      </c>
      <c r="B324" s="4">
        <v>30.900000000000002</v>
      </c>
    </row>
    <row r="325" spans="1:2" s="8" customFormat="1" ht="13.5" thickBot="1">
      <c r="A325" s="12"/>
      <c r="B325" s="4"/>
    </row>
    <row r="326" spans="1:2" s="8" customFormat="1" ht="13.5" thickBot="1">
      <c r="A326" s="2" t="s">
        <v>1246</v>
      </c>
      <c r="B326" s="4"/>
    </row>
    <row r="327" spans="1:2" s="8" customFormat="1" ht="14.25" thickBot="1">
      <c r="A327" s="11" t="s">
        <v>1247</v>
      </c>
      <c r="B327" s="4"/>
    </row>
    <row r="328" spans="1:2" s="8" customFormat="1" ht="13.5" thickBot="1">
      <c r="A328" s="12" t="s">
        <v>1207</v>
      </c>
      <c r="B328" s="4">
        <v>36.050000000000004</v>
      </c>
    </row>
    <row r="329" spans="1:2" s="8" customFormat="1" ht="13.5" thickBot="1">
      <c r="A329" s="12" t="s">
        <v>1204</v>
      </c>
      <c r="B329" s="4">
        <v>128.75</v>
      </c>
    </row>
    <row r="330" spans="1:2" s="8" customFormat="1" ht="13.5" thickBot="1">
      <c r="A330" s="12" t="s">
        <v>1190</v>
      </c>
      <c r="B330" s="4">
        <v>82.4</v>
      </c>
    </row>
    <row r="331" spans="1:2" s="8" customFormat="1" ht="13.5" thickBot="1">
      <c r="A331" s="12"/>
      <c r="B331" s="4"/>
    </row>
    <row r="332" spans="1:2" s="8" customFormat="1" ht="14.25" thickBot="1">
      <c r="A332" s="11" t="s">
        <v>1248</v>
      </c>
      <c r="B332" s="4"/>
    </row>
    <row r="333" spans="1:2" s="8" customFormat="1" ht="13.5" thickBot="1">
      <c r="A333" s="12" t="s">
        <v>1207</v>
      </c>
      <c r="B333" s="4">
        <v>17.510000000000002</v>
      </c>
    </row>
    <row r="334" spans="1:2" s="8" customFormat="1" ht="13.5" thickBot="1">
      <c r="A334" s="12" t="s">
        <v>1152</v>
      </c>
      <c r="B334" s="4">
        <v>36.050000000000004</v>
      </c>
    </row>
    <row r="335" spans="1:2" s="8" customFormat="1" ht="13.5" thickBot="1">
      <c r="A335" s="12" t="s">
        <v>1249</v>
      </c>
      <c r="B335" s="4">
        <v>46.35</v>
      </c>
    </row>
    <row r="336" spans="1:2" s="8" customFormat="1" ht="13.5" thickBot="1">
      <c r="A336" s="12" t="s">
        <v>1250</v>
      </c>
      <c r="B336" s="4">
        <v>103</v>
      </c>
    </row>
    <row r="337" spans="1:2" s="8" customFormat="1" ht="13.5" thickBot="1">
      <c r="A337" s="12" t="s">
        <v>1190</v>
      </c>
      <c r="B337" s="4">
        <v>99.394999999999996</v>
      </c>
    </row>
    <row r="338" spans="1:2" s="8" customFormat="1" ht="13.5" thickBot="1">
      <c r="A338" s="12" t="s">
        <v>1251</v>
      </c>
      <c r="B338" s="4">
        <v>181.28</v>
      </c>
    </row>
    <row r="339" spans="1:2" s="8" customFormat="1" ht="13.5" thickBot="1">
      <c r="A339" s="12"/>
      <c r="B339" s="4"/>
    </row>
    <row r="340" spans="1:2" s="8" customFormat="1" ht="14.25" thickBot="1">
      <c r="A340" s="11" t="s">
        <v>1252</v>
      </c>
      <c r="B340" s="4"/>
    </row>
    <row r="341" spans="1:2" s="8" customFormat="1" ht="13.5" thickBot="1">
      <c r="A341" s="12" t="s">
        <v>1207</v>
      </c>
      <c r="B341" s="4">
        <v>17.510000000000002</v>
      </c>
    </row>
    <row r="342" spans="1:2" s="8" customFormat="1" ht="13.5" thickBot="1">
      <c r="A342" s="12" t="s">
        <v>1156</v>
      </c>
      <c r="B342" s="4">
        <v>94.76</v>
      </c>
    </row>
    <row r="343" spans="1:2" s="8" customFormat="1" ht="13.5" thickBot="1">
      <c r="A343" s="12" t="s">
        <v>1253</v>
      </c>
      <c r="B343" s="4" t="s">
        <v>1235</v>
      </c>
    </row>
    <row r="344" spans="1:2" s="8" customFormat="1" ht="13.5" thickBot="1">
      <c r="A344" s="12"/>
      <c r="B344" s="4" t="s">
        <v>2269</v>
      </c>
    </row>
    <row r="345" spans="1:2" s="8" customFormat="1" ht="13.5" thickBot="1">
      <c r="A345" s="3" t="s">
        <v>1254</v>
      </c>
      <c r="B345" s="4" t="s">
        <v>2269</v>
      </c>
    </row>
    <row r="346" spans="1:2" s="8" customFormat="1" ht="14.25" thickBot="1">
      <c r="A346" s="11" t="s">
        <v>1255</v>
      </c>
      <c r="B346" s="4" t="s">
        <v>2269</v>
      </c>
    </row>
    <row r="347" spans="1:2" s="8" customFormat="1" ht="13.5" thickBot="1">
      <c r="A347" s="12" t="s">
        <v>1207</v>
      </c>
      <c r="B347" s="4">
        <v>25.75</v>
      </c>
    </row>
    <row r="348" spans="1:2" s="8" customFormat="1" ht="13.5" thickBot="1">
      <c r="A348" s="12"/>
      <c r="B348" s="4"/>
    </row>
    <row r="349" spans="1:2" s="8" customFormat="1" ht="13.5" thickBot="1">
      <c r="A349" s="3" t="s">
        <v>1256</v>
      </c>
      <c r="B349" s="4"/>
    </row>
    <row r="350" spans="1:2" s="8" customFormat="1" ht="14.25" thickBot="1">
      <c r="A350" s="11" t="s">
        <v>1257</v>
      </c>
      <c r="B350" s="4"/>
    </row>
    <row r="351" spans="1:2" s="8" customFormat="1" ht="13.5" thickBot="1">
      <c r="A351" s="12" t="s">
        <v>1258</v>
      </c>
      <c r="B351" s="4">
        <v>41.2</v>
      </c>
    </row>
    <row r="352" spans="1:2" s="8" customFormat="1" ht="13.5" thickBot="1">
      <c r="A352" s="12" t="s">
        <v>1153</v>
      </c>
      <c r="B352" s="4">
        <v>66.95</v>
      </c>
    </row>
    <row r="353" spans="1:2" s="8" customFormat="1" ht="13.5" thickBot="1">
      <c r="A353" s="12" t="s">
        <v>1259</v>
      </c>
      <c r="B353" s="4">
        <v>63.344999999999999</v>
      </c>
    </row>
    <row r="354" spans="1:2" s="8" customFormat="1" ht="13.5" thickBot="1">
      <c r="A354" s="12" t="s">
        <v>1260</v>
      </c>
      <c r="B354" s="4">
        <v>84.975000000000009</v>
      </c>
    </row>
    <row r="355" spans="1:2" s="8" customFormat="1" ht="13.5" thickBot="1">
      <c r="A355" s="12" t="s">
        <v>1261</v>
      </c>
      <c r="B355" s="4">
        <v>128.75</v>
      </c>
    </row>
    <row r="356" spans="1:2" s="8" customFormat="1" ht="13.5" thickBot="1">
      <c r="A356" s="12"/>
      <c r="B356" s="4"/>
    </row>
    <row r="357" spans="1:2" s="8" customFormat="1" ht="14.25" thickBot="1">
      <c r="A357" s="11" t="s">
        <v>1262</v>
      </c>
      <c r="B357" s="4"/>
    </row>
    <row r="358" spans="1:2" s="8" customFormat="1" ht="13.5" thickBot="1">
      <c r="A358" s="12" t="s">
        <v>1263</v>
      </c>
      <c r="B358" s="4">
        <v>11.845000000000001</v>
      </c>
    </row>
    <row r="359" spans="1:2" s="8" customFormat="1" ht="13.5" thickBot="1">
      <c r="A359" s="12" t="s">
        <v>1264</v>
      </c>
      <c r="B359" s="4">
        <v>41.2</v>
      </c>
    </row>
    <row r="360" spans="1:2" s="8" customFormat="1" ht="13.5" thickBot="1">
      <c r="A360" s="12" t="s">
        <v>1153</v>
      </c>
      <c r="B360" s="4">
        <v>66.95</v>
      </c>
    </row>
    <row r="361" spans="1:2" s="8" customFormat="1" ht="13.5" thickBot="1">
      <c r="A361" s="12" t="s">
        <v>1265</v>
      </c>
      <c r="B361" s="4">
        <v>84.975000000000009</v>
      </c>
    </row>
    <row r="362" spans="1:2" s="8" customFormat="1" ht="13.5" thickBot="1">
      <c r="A362" s="12" t="s">
        <v>1261</v>
      </c>
      <c r="B362" s="4">
        <v>128.75</v>
      </c>
    </row>
    <row r="363" spans="1:2" s="8" customFormat="1" ht="13.5" thickBot="1">
      <c r="A363" s="12"/>
      <c r="B363" s="4"/>
    </row>
    <row r="364" spans="1:2" s="8" customFormat="1" ht="14.25" thickBot="1">
      <c r="A364" s="11" t="s">
        <v>1220</v>
      </c>
      <c r="B364" s="4"/>
    </row>
    <row r="365" spans="1:2" s="8" customFormat="1" ht="13.5" thickBot="1">
      <c r="A365" s="12" t="s">
        <v>1207</v>
      </c>
      <c r="B365" s="4">
        <v>17.510000000000002</v>
      </c>
    </row>
    <row r="366" spans="1:2" s="8" customFormat="1" ht="13.5" thickBot="1">
      <c r="A366" s="12" t="s">
        <v>1228</v>
      </c>
      <c r="B366" s="4">
        <v>46.35</v>
      </c>
    </row>
    <row r="367" spans="1:2" s="8" customFormat="1" ht="13.5" thickBot="1">
      <c r="A367" s="12" t="s">
        <v>1153</v>
      </c>
      <c r="B367" s="4">
        <v>66.95</v>
      </c>
    </row>
    <row r="368" spans="1:2" s="8" customFormat="1" ht="13.5" thickBot="1">
      <c r="A368" s="12" t="s">
        <v>1190</v>
      </c>
      <c r="B368" s="4">
        <v>83.43</v>
      </c>
    </row>
    <row r="369" spans="1:2" s="8" customFormat="1" ht="13.5" thickBot="1">
      <c r="A369" s="12" t="s">
        <v>1154</v>
      </c>
      <c r="B369" s="4">
        <v>128.75</v>
      </c>
    </row>
    <row r="370" spans="1:2" s="8" customFormat="1" ht="13.5" thickBot="1">
      <c r="A370" s="12"/>
      <c r="B370" s="4"/>
    </row>
    <row r="371" spans="1:2" s="8" customFormat="1" ht="13.5" thickBot="1">
      <c r="A371" s="3" t="s">
        <v>1266</v>
      </c>
      <c r="B371" s="4"/>
    </row>
    <row r="372" spans="1:2" s="8" customFormat="1" ht="14.25" thickBot="1">
      <c r="A372" s="11" t="s">
        <v>1267</v>
      </c>
      <c r="B372" s="4"/>
    </row>
    <row r="373" spans="1:2" s="8" customFormat="1" ht="13.5" thickBot="1">
      <c r="A373" s="12" t="s">
        <v>1264</v>
      </c>
      <c r="B373" s="4">
        <v>56.65</v>
      </c>
    </row>
    <row r="374" spans="1:2" s="8" customFormat="1" ht="13.5" thickBot="1">
      <c r="A374" s="12" t="s">
        <v>1153</v>
      </c>
      <c r="B374" s="4">
        <v>82.4</v>
      </c>
    </row>
    <row r="375" spans="1:2" s="8" customFormat="1" ht="13.5" thickBot="1">
      <c r="A375" s="12" t="s">
        <v>1260</v>
      </c>
      <c r="B375" s="4">
        <v>103</v>
      </c>
    </row>
    <row r="376" spans="1:2" s="8" customFormat="1" ht="13.5" thickBot="1">
      <c r="A376" s="12" t="s">
        <v>1154</v>
      </c>
      <c r="B376" s="4">
        <v>149.35</v>
      </c>
    </row>
    <row r="377" spans="1:2" s="8" customFormat="1" ht="13.5" thickBot="1">
      <c r="A377" s="12"/>
      <c r="B377" s="4"/>
    </row>
    <row r="378" spans="1:2" s="8" customFormat="1" ht="14.25" thickBot="1">
      <c r="A378" s="11" t="s">
        <v>1268</v>
      </c>
      <c r="B378" s="4"/>
    </row>
    <row r="379" spans="1:2" s="8" customFormat="1" ht="13.5" thickBot="1">
      <c r="A379" s="12" t="s">
        <v>1223</v>
      </c>
      <c r="B379" s="4">
        <v>17.510000000000002</v>
      </c>
    </row>
    <row r="380" spans="1:2" s="8" customFormat="1" ht="13.5" thickBot="1">
      <c r="A380" s="12" t="s">
        <v>1228</v>
      </c>
      <c r="B380" s="4">
        <v>25.75</v>
      </c>
    </row>
    <row r="381" spans="1:2" s="8" customFormat="1" ht="13.5" thickBot="1">
      <c r="A381" s="12" t="s">
        <v>1153</v>
      </c>
      <c r="B381" s="4">
        <v>41.2</v>
      </c>
    </row>
    <row r="382" spans="1:2" s="8" customFormat="1" ht="13.5" thickBot="1">
      <c r="A382" s="12" t="s">
        <v>1190</v>
      </c>
      <c r="B382" s="4">
        <v>45.32</v>
      </c>
    </row>
    <row r="383" spans="1:2" s="8" customFormat="1" ht="13.5" thickBot="1">
      <c r="A383" s="12" t="s">
        <v>1154</v>
      </c>
      <c r="B383" s="4">
        <v>72.100000000000009</v>
      </c>
    </row>
    <row r="384" spans="1:2" s="8" customFormat="1" ht="13.5" thickBot="1">
      <c r="A384" s="12"/>
      <c r="B384" s="4"/>
    </row>
    <row r="385" spans="1:2" s="8" customFormat="1" ht="14.25" thickBot="1">
      <c r="A385" s="11" t="s">
        <v>1269</v>
      </c>
      <c r="B385" s="4"/>
    </row>
    <row r="386" spans="1:2" s="8" customFormat="1" ht="13.5" thickBot="1">
      <c r="A386" s="12" t="s">
        <v>1258</v>
      </c>
      <c r="B386" s="4">
        <v>41.2</v>
      </c>
    </row>
    <row r="387" spans="1:2" s="8" customFormat="1" ht="13.5" thickBot="1">
      <c r="A387" s="12" t="s">
        <v>1153</v>
      </c>
      <c r="B387" s="4">
        <v>66.95</v>
      </c>
    </row>
    <row r="388" spans="1:2" s="8" customFormat="1" ht="13.5" thickBot="1">
      <c r="A388" s="12" t="s">
        <v>1190</v>
      </c>
      <c r="B388" s="4">
        <v>84.975000000000009</v>
      </c>
    </row>
    <row r="389" spans="1:2" s="8" customFormat="1" ht="13.5" thickBot="1">
      <c r="A389" s="12" t="s">
        <v>1261</v>
      </c>
      <c r="B389" s="4">
        <v>128.75</v>
      </c>
    </row>
    <row r="390" spans="1:2" s="8" customFormat="1" ht="13.5" thickBot="1">
      <c r="A390" s="12"/>
      <c r="B390" s="4"/>
    </row>
    <row r="391" spans="1:2" s="8" customFormat="1" ht="14.25" thickBot="1">
      <c r="A391" s="11" t="s">
        <v>1270</v>
      </c>
      <c r="B391" s="4"/>
    </row>
    <row r="392" spans="1:2" s="8" customFormat="1" ht="13.5" thickBot="1">
      <c r="A392" s="12" t="s">
        <v>1258</v>
      </c>
      <c r="B392" s="4">
        <v>41.2</v>
      </c>
    </row>
    <row r="393" spans="1:2" s="8" customFormat="1" ht="13.5" thickBot="1">
      <c r="A393" s="12" t="s">
        <v>1153</v>
      </c>
      <c r="B393" s="4">
        <v>66.95</v>
      </c>
    </row>
    <row r="394" spans="1:2" s="8" customFormat="1" ht="13.5" thickBot="1">
      <c r="A394" s="12" t="s">
        <v>1190</v>
      </c>
      <c r="B394" s="4">
        <v>84.975000000000009</v>
      </c>
    </row>
    <row r="395" spans="1:2" s="8" customFormat="1" ht="13.5" thickBot="1">
      <c r="A395" s="12" t="s">
        <v>1261</v>
      </c>
      <c r="B395" s="4">
        <v>128.75</v>
      </c>
    </row>
    <row r="396" spans="1:2" s="8" customFormat="1" ht="13.5" thickBot="1">
      <c r="A396" s="12"/>
      <c r="B396" s="4"/>
    </row>
    <row r="397" spans="1:2" s="8" customFormat="1" ht="14.25" thickBot="1">
      <c r="A397" s="13" t="s">
        <v>1271</v>
      </c>
      <c r="B397" s="4"/>
    </row>
    <row r="398" spans="1:2" s="8" customFormat="1" ht="13.5" thickBot="1">
      <c r="A398" s="12" t="s">
        <v>1264</v>
      </c>
      <c r="B398" s="4">
        <v>41.2</v>
      </c>
    </row>
    <row r="399" spans="1:2" s="8" customFormat="1" ht="13.5" thickBot="1">
      <c r="A399" s="12" t="s">
        <v>1153</v>
      </c>
      <c r="B399" s="4">
        <v>66.95</v>
      </c>
    </row>
    <row r="400" spans="1:2" s="8" customFormat="1" ht="13.5" thickBot="1">
      <c r="A400" s="12" t="s">
        <v>1260</v>
      </c>
      <c r="B400" s="4">
        <v>84.975000000000009</v>
      </c>
    </row>
    <row r="401" spans="1:2" s="8" customFormat="1" ht="13.5" thickBot="1">
      <c r="A401" s="12" t="s">
        <v>1261</v>
      </c>
      <c r="B401" s="4">
        <v>128.75</v>
      </c>
    </row>
    <row r="402" spans="1:2" s="8" customFormat="1" ht="13.5" thickBot="1">
      <c r="A402" s="12"/>
      <c r="B402" s="4"/>
    </row>
    <row r="403" spans="1:2" s="8" customFormat="1" ht="13.5" thickBot="1">
      <c r="A403" s="3" t="s">
        <v>1272</v>
      </c>
      <c r="B403" s="4"/>
    </row>
    <row r="404" spans="1:2" s="8" customFormat="1" ht="14.25" thickBot="1">
      <c r="A404" s="11" t="s">
        <v>1273</v>
      </c>
      <c r="B404" s="4"/>
    </row>
    <row r="405" spans="1:2" s="8" customFormat="1" ht="13.5" thickBot="1">
      <c r="A405" s="12" t="s">
        <v>1264</v>
      </c>
      <c r="B405" s="4">
        <v>51.5</v>
      </c>
    </row>
    <row r="406" spans="1:2" s="8" customFormat="1" ht="13.5" thickBot="1">
      <c r="A406" s="12" t="s">
        <v>1274</v>
      </c>
      <c r="B406" s="4">
        <v>77.25</v>
      </c>
    </row>
    <row r="407" spans="1:2" s="8" customFormat="1" ht="13.5" thickBot="1">
      <c r="A407" s="12" t="s">
        <v>1154</v>
      </c>
      <c r="B407" s="4">
        <v>283.25</v>
      </c>
    </row>
    <row r="408" spans="1:2" s="8" customFormat="1" ht="13.5" thickBot="1">
      <c r="A408" s="12"/>
      <c r="B408" s="4"/>
    </row>
    <row r="409" spans="1:2" s="8" customFormat="1" ht="15" thickBot="1">
      <c r="A409" s="61" t="s">
        <v>1275</v>
      </c>
      <c r="B409" s="5"/>
    </row>
    <row r="410" spans="1:2" s="8" customFormat="1" ht="14.25" thickTop="1" thickBot="1">
      <c r="A410" s="3" t="s">
        <v>1515</v>
      </c>
      <c r="B410" s="4"/>
    </row>
    <row r="411" spans="1:2" s="8" customFormat="1" ht="14.25" thickBot="1">
      <c r="A411" s="11" t="s">
        <v>1490</v>
      </c>
      <c r="B411" s="4"/>
    </row>
    <row r="412" spans="1:2" s="8" customFormat="1" ht="13.5" thickBot="1">
      <c r="A412" s="12" t="s">
        <v>1516</v>
      </c>
      <c r="B412" s="4">
        <v>4851.9592000000002</v>
      </c>
    </row>
    <row r="413" spans="1:2" s="8" customFormat="1" ht="13.5" thickBot="1">
      <c r="A413" s="12" t="s">
        <v>1517</v>
      </c>
      <c r="B413" s="4">
        <v>4540.7961999999998</v>
      </c>
    </row>
    <row r="414" spans="1:2" s="8" customFormat="1" ht="13.5" thickBot="1">
      <c r="A414" s="12" t="s">
        <v>1518</v>
      </c>
      <c r="B414" s="4">
        <v>3729.5888</v>
      </c>
    </row>
    <row r="415" spans="1:2" s="8" customFormat="1" ht="13.5" thickBot="1">
      <c r="A415" s="12" t="s">
        <v>1519</v>
      </c>
      <c r="B415" s="4">
        <v>6605.9874</v>
      </c>
    </row>
    <row r="416" spans="1:2" s="8" customFormat="1" ht="13.5" thickBot="1">
      <c r="A416" s="12" t="s">
        <v>1520</v>
      </c>
      <c r="B416" s="4">
        <v>5942.8733999999995</v>
      </c>
    </row>
    <row r="417" spans="1:2" s="8" customFormat="1" ht="13.5" thickBot="1">
      <c r="A417" s="12" t="s">
        <v>1521</v>
      </c>
      <c r="B417" s="4">
        <v>5078.5385999999999</v>
      </c>
    </row>
    <row r="418" spans="1:2" s="8" customFormat="1" ht="13.5" thickBot="1">
      <c r="A418" s="12"/>
      <c r="B418" s="4"/>
    </row>
    <row r="419" spans="1:2" s="8" customFormat="1" ht="13.5" thickBot="1">
      <c r="A419" s="12" t="s">
        <v>1522</v>
      </c>
      <c r="B419" s="4">
        <v>6646.8783999999996</v>
      </c>
    </row>
    <row r="420" spans="1:2" s="8" customFormat="1" ht="13.5" thickBot="1">
      <c r="A420" s="12" t="s">
        <v>1523</v>
      </c>
      <c r="B420" s="4">
        <v>6244.0042000000003</v>
      </c>
    </row>
    <row r="421" spans="1:2" s="8" customFormat="1" ht="13.5" thickBot="1">
      <c r="A421" s="12" t="s">
        <v>1524</v>
      </c>
      <c r="B421" s="4">
        <v>5068.1356000000005</v>
      </c>
    </row>
    <row r="422" spans="1:2" s="8" customFormat="1" ht="13.5" thickBot="1">
      <c r="A422" s="12" t="s">
        <v>1525</v>
      </c>
      <c r="B422" s="4">
        <v>8700.5130000000008</v>
      </c>
    </row>
    <row r="423" spans="1:2" s="8" customFormat="1" ht="13.5" thickBot="1">
      <c r="A423" s="12" t="s">
        <v>1526</v>
      </c>
      <c r="B423" s="4">
        <v>8172.3083999999999</v>
      </c>
    </row>
    <row r="424" spans="1:2" s="8" customFormat="1" ht="13.5" thickBot="1">
      <c r="A424" s="12" t="s">
        <v>1527</v>
      </c>
      <c r="B424" s="4">
        <v>6634.5699000000004</v>
      </c>
    </row>
    <row r="425" spans="1:2" s="8" customFormat="1" ht="13.5" thickBot="1">
      <c r="A425" s="12"/>
      <c r="B425" s="4"/>
    </row>
    <row r="426" spans="1:2" s="8" customFormat="1" ht="13.5" thickBot="1">
      <c r="A426" s="12" t="s">
        <v>1528</v>
      </c>
      <c r="B426" s="4">
        <v>3729.5888</v>
      </c>
    </row>
    <row r="427" spans="1:2" s="8" customFormat="1" ht="13.5" thickBot="1">
      <c r="A427" s="12" t="s">
        <v>1529</v>
      </c>
      <c r="B427" s="4">
        <v>3456.6388000000002</v>
      </c>
    </row>
    <row r="428" spans="1:2" s="8" customFormat="1" ht="13.5" thickBot="1">
      <c r="A428" s="12" t="s">
        <v>1530</v>
      </c>
      <c r="B428" s="4">
        <v>2789.5490000000004</v>
      </c>
    </row>
    <row r="429" spans="1:2" s="8" customFormat="1" ht="13.5" thickBot="1">
      <c r="A429" s="12" t="s">
        <v>1531</v>
      </c>
      <c r="B429" s="4">
        <v>5076.2519999999995</v>
      </c>
    </row>
    <row r="430" spans="1:2" s="8" customFormat="1" ht="13.5" thickBot="1">
      <c r="A430" s="12" t="s">
        <v>1532</v>
      </c>
      <c r="B430" s="4">
        <v>4525.1814000000004</v>
      </c>
    </row>
    <row r="431" spans="1:2" s="8" customFormat="1" ht="13.5" thickBot="1">
      <c r="A431" s="12" t="s">
        <v>1533</v>
      </c>
      <c r="B431" s="4">
        <v>3798.0426000000002</v>
      </c>
    </row>
    <row r="432" spans="1:2" s="8" customFormat="1" ht="13.5" thickBot="1">
      <c r="A432" s="12"/>
      <c r="B432" s="4"/>
    </row>
    <row r="433" spans="1:2" s="8" customFormat="1" ht="13.5" thickBot="1">
      <c r="A433" s="12" t="s">
        <v>1534</v>
      </c>
      <c r="B433" s="4">
        <v>3048.3056000000001</v>
      </c>
    </row>
    <row r="434" spans="1:2" s="8" customFormat="1" ht="13.5" thickBot="1">
      <c r="A434" s="12" t="s">
        <v>1535</v>
      </c>
      <c r="B434" s="4">
        <v>2218.5376000000001</v>
      </c>
    </row>
    <row r="435" spans="1:2" s="8" customFormat="1" ht="13.5" thickBot="1">
      <c r="A435" s="12" t="s">
        <v>1536</v>
      </c>
      <c r="B435" s="4">
        <v>2047.125</v>
      </c>
    </row>
    <row r="436" spans="1:2" s="8" customFormat="1" ht="13.5" thickBot="1">
      <c r="A436" s="12" t="s">
        <v>1537</v>
      </c>
      <c r="B436" s="4">
        <v>1610.405</v>
      </c>
    </row>
    <row r="437" spans="1:2" s="8" customFormat="1" ht="13.5" thickBot="1">
      <c r="A437" s="12" t="s">
        <v>1538</v>
      </c>
      <c r="B437" s="4">
        <v>4150.1790000000001</v>
      </c>
    </row>
    <row r="438" spans="1:2" s="8" customFormat="1" ht="13.5" thickBot="1">
      <c r="A438" s="12" t="s">
        <v>1539</v>
      </c>
      <c r="B438" s="4">
        <v>3021.7419</v>
      </c>
    </row>
    <row r="439" spans="1:2" s="8" customFormat="1" ht="13.5" thickBot="1">
      <c r="A439" s="12" t="s">
        <v>1540</v>
      </c>
      <c r="B439" s="4">
        <v>2679.8952000000004</v>
      </c>
    </row>
    <row r="440" spans="1:2" s="8" customFormat="1" ht="13.5" thickBot="1">
      <c r="A440" s="12" t="s">
        <v>1541</v>
      </c>
      <c r="B440" s="4">
        <v>2191.7060999999999</v>
      </c>
    </row>
    <row r="441" spans="1:2" s="8" customFormat="1" ht="13.5" thickBot="1">
      <c r="A441" s="12"/>
      <c r="B441" s="4" t="s">
        <v>2269</v>
      </c>
    </row>
    <row r="442" spans="1:2" s="8" customFormat="1" ht="13.5" thickBot="1">
      <c r="A442" s="3" t="s">
        <v>2193</v>
      </c>
      <c r="B442" s="4" t="s">
        <v>2269</v>
      </c>
    </row>
    <row r="443" spans="1:2" s="8" customFormat="1" ht="14.25" thickBot="1">
      <c r="A443" s="11" t="s">
        <v>1490</v>
      </c>
      <c r="B443" s="4" t="s">
        <v>2269</v>
      </c>
    </row>
    <row r="444" spans="1:2" s="8" customFormat="1" ht="13.5" thickBot="1">
      <c r="A444" s="12" t="s">
        <v>2716</v>
      </c>
      <c r="B444" s="4">
        <v>4145</v>
      </c>
    </row>
    <row r="445" spans="1:2" s="8" customFormat="1" ht="13.5" thickBot="1">
      <c r="A445" s="12" t="s">
        <v>2717</v>
      </c>
      <c r="B445" s="4">
        <v>3745.3</v>
      </c>
    </row>
    <row r="446" spans="1:2" s="8" customFormat="1" ht="13.5" thickBot="1">
      <c r="A446" s="12" t="s">
        <v>2718</v>
      </c>
      <c r="B446" s="4">
        <v>2795</v>
      </c>
    </row>
    <row r="447" spans="1:2" s="8" customFormat="1" ht="13.5" thickBot="1">
      <c r="A447" s="12" t="s">
        <v>2719</v>
      </c>
      <c r="B447" s="4">
        <v>2300</v>
      </c>
    </row>
    <row r="448" spans="1:2" s="8" customFormat="1" ht="13.5" thickBot="1">
      <c r="A448" s="12" t="s">
        <v>2194</v>
      </c>
      <c r="B448" s="4">
        <v>4315.7</v>
      </c>
    </row>
    <row r="449" spans="1:2" s="8" customFormat="1" ht="13.5" thickBot="1">
      <c r="A449" s="12" t="s">
        <v>2195</v>
      </c>
      <c r="B449" s="4">
        <v>3365.01</v>
      </c>
    </row>
    <row r="450" spans="1:2" s="8" customFormat="1" ht="13.5" thickBot="1">
      <c r="A450" s="12" t="s">
        <v>2196</v>
      </c>
      <c r="B450" s="4">
        <v>2573.9699999999998</v>
      </c>
    </row>
    <row r="451" spans="1:2" s="8" customFormat="1" ht="13.5" thickBot="1">
      <c r="A451" s="12" t="s">
        <v>2197</v>
      </c>
      <c r="B451" s="4">
        <v>1940.52</v>
      </c>
    </row>
    <row r="452" spans="1:2" s="8" customFormat="1" ht="13.5" thickBot="1">
      <c r="A452" s="12" t="s">
        <v>2198</v>
      </c>
      <c r="B452" s="4">
        <v>3769.8</v>
      </c>
    </row>
    <row r="453" spans="1:2" s="8" customFormat="1" ht="13.5" thickBot="1">
      <c r="A453" s="12" t="s">
        <v>2199</v>
      </c>
      <c r="B453" s="4">
        <v>3504.06</v>
      </c>
    </row>
    <row r="454" spans="1:2" s="8" customFormat="1" ht="13.5" thickBot="1">
      <c r="A454" s="12" t="s">
        <v>2200</v>
      </c>
      <c r="B454" s="4">
        <v>2769.67</v>
      </c>
    </row>
    <row r="455" spans="1:2" s="8" customFormat="1" ht="13.5" thickBot="1">
      <c r="A455" s="12" t="s">
        <v>2201</v>
      </c>
      <c r="B455" s="4">
        <v>1713.92</v>
      </c>
    </row>
    <row r="456" spans="1:2" s="8" customFormat="1" ht="13.5" thickBot="1">
      <c r="A456" s="12" t="s">
        <v>2202</v>
      </c>
      <c r="B456" s="4">
        <v>2276.3000000000002</v>
      </c>
    </row>
    <row r="457" spans="1:2" s="8" customFormat="1" ht="13.5" thickBot="1">
      <c r="A457" s="12" t="s">
        <v>2203</v>
      </c>
      <c r="B457" s="4">
        <v>1673.75</v>
      </c>
    </row>
    <row r="458" spans="1:2" s="8" customFormat="1" ht="13.5" thickBot="1">
      <c r="A458" s="12" t="s">
        <v>2204</v>
      </c>
      <c r="B458" s="4">
        <v>1349.3</v>
      </c>
    </row>
    <row r="459" spans="1:2" s="8" customFormat="1" ht="13.5" thickBot="1">
      <c r="A459" s="12"/>
      <c r="B459" s="4"/>
    </row>
    <row r="460" spans="1:2" s="8" customFormat="1" ht="13.5" thickBot="1">
      <c r="A460" s="12" t="s">
        <v>2720</v>
      </c>
      <c r="B460" s="4">
        <v>5388.5</v>
      </c>
    </row>
    <row r="461" spans="1:2" s="8" customFormat="1" ht="13.5" thickBot="1">
      <c r="A461" s="12" t="s">
        <v>2721</v>
      </c>
      <c r="B461" s="4">
        <v>4868.8900000000003</v>
      </c>
    </row>
    <row r="462" spans="1:2" s="8" customFormat="1" ht="13.5" thickBot="1">
      <c r="A462" s="12" t="s">
        <v>2722</v>
      </c>
      <c r="B462" s="4">
        <v>3633.5</v>
      </c>
    </row>
    <row r="463" spans="1:2" s="8" customFormat="1" ht="13.5" thickBot="1">
      <c r="A463" s="12" t="s">
        <v>2723</v>
      </c>
      <c r="B463" s="4">
        <v>2990</v>
      </c>
    </row>
    <row r="464" spans="1:2" s="8" customFormat="1" ht="13.5" thickBot="1">
      <c r="A464" s="12" t="s">
        <v>2205</v>
      </c>
      <c r="B464" s="4">
        <v>6046.17</v>
      </c>
    </row>
    <row r="465" spans="1:2" s="8" customFormat="1" ht="13.5" thickBot="1">
      <c r="A465" s="12" t="s">
        <v>2206</v>
      </c>
      <c r="B465" s="4">
        <v>4714.17</v>
      </c>
    </row>
    <row r="466" spans="1:2" s="8" customFormat="1" ht="13.5" thickBot="1">
      <c r="A466" s="12" t="s">
        <v>2207</v>
      </c>
      <c r="B466" s="4">
        <v>3605.28</v>
      </c>
    </row>
    <row r="467" spans="1:2" s="8" customFormat="1" ht="13.5" thickBot="1">
      <c r="A467" s="12" t="s">
        <v>2208</v>
      </c>
      <c r="B467" s="4">
        <v>2718.39</v>
      </c>
    </row>
    <row r="468" spans="1:2" s="8" customFormat="1" ht="13.5" thickBot="1">
      <c r="A468" s="12" t="s">
        <v>2209</v>
      </c>
      <c r="B468" s="4">
        <v>5281.38</v>
      </c>
    </row>
    <row r="469" spans="1:2" s="8" customFormat="1" ht="13.5" thickBot="1">
      <c r="A469" s="12" t="s">
        <v>2210</v>
      </c>
      <c r="B469" s="4">
        <v>4909.53</v>
      </c>
    </row>
    <row r="470" spans="1:2" s="8" customFormat="1" ht="13.5" thickBot="1">
      <c r="A470" s="12" t="s">
        <v>2211</v>
      </c>
      <c r="B470" s="4">
        <v>3879.45</v>
      </c>
    </row>
    <row r="471" spans="1:2" s="8" customFormat="1" ht="13.5" thickBot="1">
      <c r="A471" s="12" t="s">
        <v>2212</v>
      </c>
      <c r="B471" s="4">
        <v>2400.9299999999998</v>
      </c>
    </row>
    <row r="472" spans="1:2" s="8" customFormat="1" ht="13.5" thickBot="1">
      <c r="A472" s="12" t="s">
        <v>2213</v>
      </c>
      <c r="B472" s="4">
        <v>3189.03</v>
      </c>
    </row>
    <row r="473" spans="1:2" s="8" customFormat="1" ht="13.5" thickBot="1">
      <c r="A473" s="12" t="s">
        <v>2214</v>
      </c>
      <c r="B473" s="4">
        <v>2345.4299999999998</v>
      </c>
    </row>
    <row r="474" spans="1:2" s="8" customFormat="1" ht="13.5" thickBot="1">
      <c r="A474" s="12" t="s">
        <v>2215</v>
      </c>
      <c r="B474" s="4">
        <v>1890.33</v>
      </c>
    </row>
    <row r="475" spans="1:2" s="8" customFormat="1" ht="13.5" thickBot="1">
      <c r="A475" s="12"/>
      <c r="B475" s="4" t="s">
        <v>2269</v>
      </c>
    </row>
    <row r="476" spans="1:2" s="8" customFormat="1" ht="13.5" thickBot="1">
      <c r="A476" s="12"/>
      <c r="B476" s="4" t="s">
        <v>2269</v>
      </c>
    </row>
    <row r="477" spans="1:2" s="8" customFormat="1" ht="13.5" thickBot="1">
      <c r="A477" s="3" t="s">
        <v>1491</v>
      </c>
      <c r="B477" s="4" t="s">
        <v>2269</v>
      </c>
    </row>
    <row r="478" spans="1:2" s="8" customFormat="1" ht="14.25" thickBot="1">
      <c r="A478" s="11" t="s">
        <v>1490</v>
      </c>
      <c r="B478" s="4" t="s">
        <v>2269</v>
      </c>
    </row>
    <row r="479" spans="1:2" s="8" customFormat="1" ht="13.5" thickBot="1">
      <c r="A479" s="12" t="s">
        <v>1492</v>
      </c>
      <c r="B479" s="4">
        <v>446.47200000000004</v>
      </c>
    </row>
    <row r="480" spans="1:2" s="8" customFormat="1" ht="13.5" thickBot="1">
      <c r="A480" s="12" t="s">
        <v>1493</v>
      </c>
      <c r="B480" s="4">
        <v>517.02560000000005</v>
      </c>
    </row>
    <row r="481" spans="1:2" s="8" customFormat="1" ht="13.5" thickBot="1">
      <c r="A481" s="12" t="s">
        <v>1494</v>
      </c>
      <c r="B481" s="4">
        <v>622.85599999999999</v>
      </c>
    </row>
    <row r="482" spans="1:2" s="8" customFormat="1" ht="13.5" thickBot="1">
      <c r="A482" s="12" t="s">
        <v>1495</v>
      </c>
      <c r="B482" s="4">
        <v>1078.1472000000001</v>
      </c>
    </row>
    <row r="483" spans="1:2" s="8" customFormat="1" ht="13.5" thickBot="1">
      <c r="A483" s="12" t="s">
        <v>1496</v>
      </c>
      <c r="B483" s="4">
        <v>1515.8</v>
      </c>
    </row>
    <row r="484" spans="1:2" s="8" customFormat="1" ht="13.5" thickBot="1">
      <c r="A484" s="12" t="s">
        <v>1497</v>
      </c>
      <c r="B484" s="4">
        <v>1195.0016000000001</v>
      </c>
    </row>
    <row r="485" spans="1:2" s="8" customFormat="1" ht="13.5" thickBot="1">
      <c r="A485" s="12" t="s">
        <v>1498</v>
      </c>
      <c r="B485" s="4">
        <v>1968.8864000000001</v>
      </c>
    </row>
    <row r="486" spans="1:2" s="8" customFormat="1" ht="13.5" thickBot="1">
      <c r="A486" s="12" t="s">
        <v>1499</v>
      </c>
      <c r="B486" s="4">
        <v>665.45440000000008</v>
      </c>
    </row>
    <row r="487" spans="1:2" s="8" customFormat="1" ht="13.5" thickBot="1">
      <c r="A487" s="12" t="s">
        <v>1500</v>
      </c>
      <c r="B487" s="4">
        <v>770.05760000000009</v>
      </c>
    </row>
    <row r="488" spans="1:2" s="8" customFormat="1" ht="13.5" thickBot="1">
      <c r="A488" s="12" t="s">
        <v>1501</v>
      </c>
      <c r="B488" s="4">
        <v>928.0752</v>
      </c>
    </row>
    <row r="489" spans="1:2" s="8" customFormat="1" ht="13.5" thickBot="1">
      <c r="A489" s="12" t="s">
        <v>1502</v>
      </c>
      <c r="B489" s="4">
        <v>1604.6576</v>
      </c>
    </row>
    <row r="490" spans="1:2" s="8" customFormat="1" ht="13.5" thickBot="1">
      <c r="A490" s="12" t="s">
        <v>1503</v>
      </c>
      <c r="B490" s="4">
        <v>2257.8712000000005</v>
      </c>
    </row>
    <row r="491" spans="1:2" s="8" customFormat="1" ht="13.5" thickBot="1">
      <c r="A491" s="12" t="s">
        <v>1504</v>
      </c>
      <c r="B491" s="4">
        <v>1779.3672000000001</v>
      </c>
    </row>
    <row r="492" spans="1:2" s="8" customFormat="1" ht="13.5" thickBot="1">
      <c r="A492" s="12" t="s">
        <v>1505</v>
      </c>
      <c r="B492" s="4">
        <v>2932.2280000000001</v>
      </c>
    </row>
    <row r="493" spans="1:2" s="8" customFormat="1" ht="13.5" thickBot="1">
      <c r="A493" s="12"/>
      <c r="B493" s="4" t="s">
        <v>2269</v>
      </c>
    </row>
    <row r="494" spans="1:2" s="8" customFormat="1" ht="13.5" thickBot="1">
      <c r="A494" s="3" t="s">
        <v>1506</v>
      </c>
      <c r="B494" s="4" t="s">
        <v>2269</v>
      </c>
    </row>
    <row r="495" spans="1:2" s="8" customFormat="1" ht="14.25" thickBot="1">
      <c r="A495" s="11" t="s">
        <v>1490</v>
      </c>
      <c r="B495" s="4" t="s">
        <v>2269</v>
      </c>
    </row>
    <row r="496" spans="1:2" s="8" customFormat="1" ht="13.5" thickBot="1">
      <c r="A496" s="12" t="s">
        <v>1276</v>
      </c>
      <c r="B496" s="4">
        <v>1750</v>
      </c>
    </row>
    <row r="497" spans="1:2" s="8" customFormat="1" ht="13.5" thickBot="1">
      <c r="A497" s="12" t="s">
        <v>1277</v>
      </c>
      <c r="B497" s="4">
        <v>2582</v>
      </c>
    </row>
    <row r="498" spans="1:2" s="8" customFormat="1" ht="13.5" thickBot="1">
      <c r="A498" s="12"/>
      <c r="B498" s="4"/>
    </row>
    <row r="499" spans="1:2" s="8" customFormat="1" ht="13.5" thickBot="1">
      <c r="A499" s="2" t="s">
        <v>2544</v>
      </c>
      <c r="B499" s="4"/>
    </row>
    <row r="500" spans="1:2" s="8" customFormat="1" ht="14.25" thickBot="1">
      <c r="A500" s="11" t="s">
        <v>1490</v>
      </c>
      <c r="B500" s="4"/>
    </row>
    <row r="501" spans="1:2" s="8" customFormat="1" ht="13.5" thickBot="1">
      <c r="A501" s="12" t="s">
        <v>2545</v>
      </c>
      <c r="B501" s="4">
        <v>1519</v>
      </c>
    </row>
    <row r="502" spans="1:2" s="8" customFormat="1" ht="13.5" thickBot="1">
      <c r="A502" s="12" t="s">
        <v>2546</v>
      </c>
      <c r="B502" s="4">
        <v>1751</v>
      </c>
    </row>
    <row r="503" spans="1:2" s="8" customFormat="1" ht="13.5" thickBot="1">
      <c r="A503" s="12"/>
      <c r="B503" s="4" t="s">
        <v>2269</v>
      </c>
    </row>
    <row r="504" spans="1:2" s="8" customFormat="1" ht="13.5" thickBot="1">
      <c r="A504" s="2" t="s">
        <v>2547</v>
      </c>
      <c r="B504" s="4"/>
    </row>
    <row r="505" spans="1:2" s="8" customFormat="1" ht="13.5" thickBot="1">
      <c r="A505" s="186" t="s">
        <v>2548</v>
      </c>
      <c r="B505" s="4">
        <v>555</v>
      </c>
    </row>
    <row r="506" spans="1:2" s="8" customFormat="1" ht="13.5" thickBot="1">
      <c r="A506" s="12" t="s">
        <v>2549</v>
      </c>
      <c r="B506" s="4">
        <v>105</v>
      </c>
    </row>
    <row r="507" spans="1:2" s="8" customFormat="1" ht="13.5" thickBot="1">
      <c r="A507" s="186" t="s">
        <v>2550</v>
      </c>
      <c r="B507" s="4">
        <v>830</v>
      </c>
    </row>
    <row r="508" spans="1:2" s="8" customFormat="1" ht="13.5" thickBot="1">
      <c r="A508" s="12" t="s">
        <v>2551</v>
      </c>
      <c r="B508" s="4">
        <v>155</v>
      </c>
    </row>
    <row r="509" spans="1:2" s="8" customFormat="1" ht="13.5" thickBot="1">
      <c r="A509" s="12"/>
      <c r="B509" s="4"/>
    </row>
    <row r="510" spans="1:2" s="8" customFormat="1" ht="13.5" thickBot="1">
      <c r="A510" s="3" t="s">
        <v>1507</v>
      </c>
      <c r="B510" s="4" t="s">
        <v>2269</v>
      </c>
    </row>
    <row r="511" spans="1:2" s="8" customFormat="1" ht="14.25" thickBot="1">
      <c r="A511" s="11" t="s">
        <v>1508</v>
      </c>
      <c r="B511" s="4" t="s">
        <v>2269</v>
      </c>
    </row>
    <row r="512" spans="1:2" s="8" customFormat="1" ht="13.5" thickBot="1">
      <c r="A512" s="12" t="s">
        <v>1509</v>
      </c>
      <c r="B512" s="4">
        <v>2099</v>
      </c>
    </row>
    <row r="513" spans="1:2" s="8" customFormat="1" ht="13.5" thickBot="1">
      <c r="A513" s="12" t="s">
        <v>1510</v>
      </c>
      <c r="B513" s="4">
        <v>2038</v>
      </c>
    </row>
    <row r="514" spans="1:2" s="8" customFormat="1" ht="13.5" thickBot="1">
      <c r="A514" s="12" t="s">
        <v>1511</v>
      </c>
      <c r="B514" s="4">
        <v>3692</v>
      </c>
    </row>
    <row r="515" spans="1:2" s="8" customFormat="1" ht="13.5" thickBot="1">
      <c r="A515" s="12" t="s">
        <v>1512</v>
      </c>
      <c r="B515" s="4">
        <v>3128</v>
      </c>
    </row>
    <row r="516" spans="1:2" s="8" customFormat="1" ht="13.5" thickBot="1">
      <c r="A516" s="12" t="s">
        <v>1513</v>
      </c>
      <c r="B516" s="4">
        <v>3037</v>
      </c>
    </row>
    <row r="517" spans="1:2" s="8" customFormat="1" ht="13.5" thickBot="1">
      <c r="A517" s="12" t="s">
        <v>1514</v>
      </c>
      <c r="B517" s="4">
        <v>5502</v>
      </c>
    </row>
    <row r="518" spans="1:2" s="8" customFormat="1" ht="13.5" thickBot="1">
      <c r="A518" s="12"/>
      <c r="B518" s="4" t="s">
        <v>2269</v>
      </c>
    </row>
    <row r="519" spans="1:2" s="8" customFormat="1" ht="13.5" thickBot="1">
      <c r="A519" s="12" t="s">
        <v>1278</v>
      </c>
      <c r="B519" s="4">
        <v>38.5</v>
      </c>
    </row>
    <row r="520" spans="1:2" s="8" customFormat="1" ht="13.5" thickBot="1">
      <c r="A520" s="12" t="s">
        <v>1279</v>
      </c>
      <c r="B520" s="4">
        <v>96.250000000000014</v>
      </c>
    </row>
    <row r="521" spans="1:2" s="8" customFormat="1" ht="13.5" thickBot="1">
      <c r="A521" s="12"/>
      <c r="B521" s="4" t="s">
        <v>2269</v>
      </c>
    </row>
    <row r="522" spans="1:2" s="8" customFormat="1" ht="13.5" thickBot="1">
      <c r="A522" s="3" t="s">
        <v>1939</v>
      </c>
      <c r="B522" s="4" t="s">
        <v>2269</v>
      </c>
    </row>
    <row r="523" spans="1:2" s="8" customFormat="1" ht="13.5" thickBot="1">
      <c r="A523" s="12" t="s">
        <v>1940</v>
      </c>
      <c r="B523" s="4">
        <v>9.3359199999999998</v>
      </c>
    </row>
    <row r="524" spans="1:2" s="8" customFormat="1" ht="13.5" thickBot="1">
      <c r="A524" s="12" t="s">
        <v>1941</v>
      </c>
      <c r="B524" s="4">
        <v>3.8192400000000002</v>
      </c>
    </row>
    <row r="525" spans="1:2" s="8" customFormat="1" ht="13.5" thickBot="1">
      <c r="A525" s="12" t="s">
        <v>1942</v>
      </c>
      <c r="B525" s="4">
        <v>2.4400700000000004</v>
      </c>
    </row>
    <row r="526" spans="1:2" s="8" customFormat="1" ht="13.5" thickBot="1">
      <c r="A526" s="12" t="s">
        <v>1943</v>
      </c>
      <c r="B526" s="4">
        <v>13.791700000000001</v>
      </c>
    </row>
    <row r="527" spans="1:2" s="8" customFormat="1" ht="13.5" thickBot="1">
      <c r="A527" s="12" t="s">
        <v>1944</v>
      </c>
      <c r="B527" s="4">
        <v>5.62277</v>
      </c>
    </row>
    <row r="528" spans="1:2" s="8" customFormat="1" ht="13.5" thickBot="1">
      <c r="A528" s="12" t="s">
        <v>1945</v>
      </c>
      <c r="B528" s="4">
        <v>3.6070599999999997</v>
      </c>
    </row>
    <row r="529" spans="1:2" s="8" customFormat="1" ht="13.5" thickBot="1">
      <c r="A529" s="12" t="s">
        <v>1946</v>
      </c>
      <c r="B529" s="4">
        <v>14.852600000000001</v>
      </c>
    </row>
    <row r="530" spans="1:2" s="8" customFormat="1" ht="13.5" thickBot="1">
      <c r="A530" s="12" t="s">
        <v>1947</v>
      </c>
      <c r="B530" s="4">
        <v>9.3359199999999998</v>
      </c>
    </row>
    <row r="531" spans="1:2" s="8" customFormat="1" ht="13.5" thickBot="1">
      <c r="A531" s="12" t="s">
        <v>1948</v>
      </c>
      <c r="B531" s="4">
        <v>7.9567499999999995</v>
      </c>
    </row>
    <row r="532" spans="1:2" s="8" customFormat="1" ht="13.5" thickBot="1">
      <c r="A532" s="12" t="s">
        <v>1949</v>
      </c>
      <c r="B532" s="4">
        <v>21.907585000000001</v>
      </c>
    </row>
    <row r="533" spans="1:2" s="8" customFormat="1" ht="13.5" thickBot="1">
      <c r="A533" s="12" t="s">
        <v>1950</v>
      </c>
      <c r="B533" s="4">
        <v>13.791700000000001</v>
      </c>
    </row>
    <row r="534" spans="1:2" s="8" customFormat="1" ht="13.5" thickBot="1">
      <c r="A534" s="12" t="s">
        <v>1951</v>
      </c>
      <c r="B534" s="4">
        <v>11.6699</v>
      </c>
    </row>
    <row r="535" spans="1:2" s="8" customFormat="1" ht="13.5" thickBot="1">
      <c r="A535" s="12"/>
      <c r="B535" s="4" t="s">
        <v>2269</v>
      </c>
    </row>
    <row r="536" spans="1:2" s="8" customFormat="1" ht="13.5" thickBot="1">
      <c r="A536" s="3" t="s">
        <v>1952</v>
      </c>
      <c r="B536" s="4" t="s">
        <v>2269</v>
      </c>
    </row>
    <row r="537" spans="1:2" s="8" customFormat="1" ht="13.5" thickBot="1">
      <c r="A537" s="12" t="s">
        <v>1953</v>
      </c>
      <c r="B537" s="4">
        <v>900.70410000000004</v>
      </c>
    </row>
    <row r="538" spans="1:2" s="8" customFormat="1" ht="13.5" thickBot="1">
      <c r="A538" s="12" t="s">
        <v>1954</v>
      </c>
      <c r="B538" s="4">
        <v>1329.3076999999998</v>
      </c>
    </row>
    <row r="539" spans="1:2" s="8" customFormat="1" ht="13.5" thickBot="1">
      <c r="A539" s="12" t="s">
        <v>1955</v>
      </c>
      <c r="B539" s="4">
        <v>1510.7216000000001</v>
      </c>
    </row>
    <row r="540" spans="1:2" s="8" customFormat="1" ht="13.5" thickBot="1">
      <c r="A540" s="12" t="s">
        <v>1956</v>
      </c>
      <c r="B540" s="4">
        <v>2227.89</v>
      </c>
    </row>
    <row r="541" spans="1:2" s="8" customFormat="1" ht="13.5" thickBot="1">
      <c r="A541" s="12" t="s">
        <v>1957</v>
      </c>
      <c r="B541" s="4">
        <v>493.31850000000003</v>
      </c>
    </row>
    <row r="542" spans="1:2" s="8" customFormat="1" ht="13.5" thickBot="1">
      <c r="A542" s="12" t="s">
        <v>1958</v>
      </c>
      <c r="B542" s="4">
        <v>727.77740000000006</v>
      </c>
    </row>
    <row r="543" spans="1:2" s="8" customFormat="1" ht="13.5" thickBot="1">
      <c r="A543" s="12" t="s">
        <v>1959</v>
      </c>
      <c r="B543" s="4">
        <v>493.31850000000003</v>
      </c>
    </row>
    <row r="544" spans="1:2" s="8" customFormat="1" ht="13.5" thickBot="1">
      <c r="A544" s="12" t="s">
        <v>1960</v>
      </c>
      <c r="B544" s="4">
        <v>727.77740000000006</v>
      </c>
    </row>
    <row r="545" spans="1:2" s="8" customFormat="1" ht="13.5" thickBot="1">
      <c r="A545" s="12" t="s">
        <v>1961</v>
      </c>
      <c r="B545" s="4">
        <v>529.3891000000001</v>
      </c>
    </row>
    <row r="546" spans="1:2" s="8" customFormat="1" ht="13.5" thickBot="1">
      <c r="A546" s="12" t="s">
        <v>1962</v>
      </c>
      <c r="B546" s="4">
        <v>780.82240000000002</v>
      </c>
    </row>
    <row r="547" spans="1:2" s="8" customFormat="1" ht="13.5" thickBot="1">
      <c r="A547" s="12" t="s">
        <v>1963</v>
      </c>
      <c r="B547" s="4">
        <v>423.29910000000007</v>
      </c>
    </row>
    <row r="548" spans="1:2" s="8" customFormat="1" ht="13.5" thickBot="1">
      <c r="A548" s="12" t="s">
        <v>1964</v>
      </c>
      <c r="B548" s="4">
        <v>623.80920000000003</v>
      </c>
    </row>
    <row r="549" spans="1:2" s="8" customFormat="1" ht="13.5" thickBot="1">
      <c r="A549" s="12"/>
      <c r="B549" s="4" t="s">
        <v>2269</v>
      </c>
    </row>
    <row r="550" spans="1:2" s="8" customFormat="1" ht="13.5" thickBot="1">
      <c r="A550" s="3" t="s">
        <v>1965</v>
      </c>
      <c r="B550" s="4" t="s">
        <v>2269</v>
      </c>
    </row>
    <row r="551" spans="1:2" s="8" customFormat="1" ht="13.5" thickBot="1">
      <c r="A551" s="12" t="s">
        <v>1966</v>
      </c>
      <c r="B551" s="4">
        <v>22.66</v>
      </c>
    </row>
    <row r="552" spans="1:2" s="8" customFormat="1" ht="13.5" thickBot="1">
      <c r="A552" s="12" t="s">
        <v>1967</v>
      </c>
      <c r="B552" s="4">
        <v>31.724</v>
      </c>
    </row>
    <row r="553" spans="1:2" s="8" customFormat="1" ht="13.5" thickBot="1">
      <c r="A553" s="12" t="s">
        <v>1968</v>
      </c>
      <c r="B553" s="4">
        <v>40.788000000000004</v>
      </c>
    </row>
    <row r="554" spans="1:2" s="8" customFormat="1" ht="13.5" thickBot="1">
      <c r="A554" s="12" t="s">
        <v>1969</v>
      </c>
      <c r="B554" s="4">
        <v>60.048999999999999</v>
      </c>
    </row>
    <row r="555" spans="1:2" s="8" customFormat="1" ht="13.5" thickBot="1">
      <c r="A555" s="12" t="s">
        <v>1970</v>
      </c>
      <c r="B555" s="4">
        <v>20.394000000000002</v>
      </c>
    </row>
    <row r="556" spans="1:2" s="8" customFormat="1" ht="13.5" thickBot="1">
      <c r="A556" s="12" t="s">
        <v>1971</v>
      </c>
      <c r="B556" s="4">
        <v>30.591000000000001</v>
      </c>
    </row>
    <row r="557" spans="1:2" s="8" customFormat="1" ht="13.5" thickBot="1">
      <c r="A557" s="12" t="s">
        <v>1972</v>
      </c>
      <c r="B557" s="4">
        <v>11.33</v>
      </c>
    </row>
    <row r="558" spans="1:2" s="8" customFormat="1" ht="13.5" thickBot="1">
      <c r="A558" s="12" t="s">
        <v>1973</v>
      </c>
      <c r="B558" s="4">
        <v>15.862</v>
      </c>
    </row>
    <row r="559" spans="1:2" s="8" customFormat="1" ht="13.5" thickBot="1">
      <c r="A559" s="12" t="s">
        <v>1974</v>
      </c>
      <c r="B559" s="4">
        <v>37.388999999999996</v>
      </c>
    </row>
    <row r="560" spans="1:2" s="8" customFormat="1" ht="13.5" thickBot="1">
      <c r="A560" s="12" t="s">
        <v>1975</v>
      </c>
      <c r="B560" s="4">
        <v>54.384</v>
      </c>
    </row>
    <row r="561" spans="1:2" s="8" customFormat="1" ht="13.5" thickBot="1">
      <c r="A561" s="12" t="s">
        <v>1976</v>
      </c>
      <c r="B561" s="4">
        <v>28.324999999999999</v>
      </c>
    </row>
    <row r="562" spans="1:2" s="8" customFormat="1" ht="13.5" thickBot="1">
      <c r="A562" s="12" t="s">
        <v>1977</v>
      </c>
      <c r="B562" s="4">
        <v>41.921000000000006</v>
      </c>
    </row>
    <row r="563" spans="1:2" s="8" customFormat="1" ht="13.5" thickBot="1">
      <c r="A563" s="12"/>
      <c r="B563" s="4" t="s">
        <v>2269</v>
      </c>
    </row>
    <row r="564" spans="1:2" s="8" customFormat="1" ht="15" thickBot="1">
      <c r="A564" s="61" t="s">
        <v>1978</v>
      </c>
      <c r="B564" s="5" t="s">
        <v>2269</v>
      </c>
    </row>
    <row r="565" spans="1:2" s="8" customFormat="1" ht="14.25" thickTop="1" thickBot="1">
      <c r="A565" s="89" t="s">
        <v>1979</v>
      </c>
      <c r="B565" s="4" t="s">
        <v>2269</v>
      </c>
    </row>
    <row r="566" spans="1:2" s="8" customFormat="1" ht="13.5" thickBot="1">
      <c r="A566" s="12" t="s">
        <v>1980</v>
      </c>
      <c r="B566" s="4">
        <v>0.76384800000000008</v>
      </c>
    </row>
    <row r="567" spans="1:2" s="8" customFormat="1" ht="13.5" thickBot="1">
      <c r="A567" s="12" t="s">
        <v>1981</v>
      </c>
      <c r="B567" s="4">
        <v>0.99724599999999997</v>
      </c>
    </row>
    <row r="568" spans="1:2" s="8" customFormat="1" ht="13.5" thickBot="1">
      <c r="A568" s="12" t="s">
        <v>1982</v>
      </c>
      <c r="B568" s="4">
        <v>2.917475</v>
      </c>
    </row>
    <row r="569" spans="1:2" s="8" customFormat="1" ht="13.5" thickBot="1">
      <c r="A569" s="12" t="s">
        <v>1154</v>
      </c>
      <c r="B569" s="4">
        <v>3.5009700000000001</v>
      </c>
    </row>
    <row r="570" spans="1:2" s="8" customFormat="1" ht="13.5" thickBot="1">
      <c r="A570" s="12" t="s">
        <v>1983</v>
      </c>
      <c r="B570" s="4">
        <v>72.100000000000009</v>
      </c>
    </row>
    <row r="571" spans="1:2" s="8" customFormat="1" ht="13.5" thickBot="1">
      <c r="A571" s="12"/>
      <c r="B571" s="4"/>
    </row>
    <row r="572" spans="1:2" s="8" customFormat="1" ht="13.5" thickBot="1">
      <c r="A572" s="89" t="s">
        <v>1984</v>
      </c>
      <c r="B572" s="4"/>
    </row>
    <row r="573" spans="1:2" s="8" customFormat="1" ht="13.5" thickBot="1">
      <c r="A573" s="12" t="s">
        <v>1985</v>
      </c>
      <c r="B573" s="4">
        <v>291.49</v>
      </c>
    </row>
    <row r="574" spans="1:2" s="8" customFormat="1" ht="13.5" thickBot="1">
      <c r="A574" s="12" t="s">
        <v>1986</v>
      </c>
      <c r="B574" s="4">
        <v>116.905</v>
      </c>
    </row>
    <row r="575" spans="1:2" s="8" customFormat="1" ht="13.5" thickBot="1">
      <c r="A575" s="12" t="s">
        <v>1987</v>
      </c>
      <c r="B575" s="4">
        <v>583.495</v>
      </c>
    </row>
    <row r="576" spans="1:2" s="8" customFormat="1" ht="13.5" thickBot="1">
      <c r="A576" s="12" t="s">
        <v>1988</v>
      </c>
      <c r="B576" s="4">
        <v>332.69</v>
      </c>
    </row>
    <row r="577" spans="1:2" s="8" customFormat="1" ht="13.5" thickBot="1">
      <c r="A577" s="12" t="s">
        <v>1989</v>
      </c>
      <c r="B577" s="4">
        <v>64.375</v>
      </c>
    </row>
    <row r="578" spans="1:2" s="8" customFormat="1" ht="13.5" thickBot="1">
      <c r="A578" s="12" t="s">
        <v>1990</v>
      </c>
      <c r="B578" s="4">
        <v>63.86</v>
      </c>
    </row>
    <row r="579" spans="1:2" s="8" customFormat="1" ht="13.5" thickBot="1">
      <c r="A579" s="12"/>
      <c r="B579" s="4" t="s">
        <v>2269</v>
      </c>
    </row>
    <row r="580" spans="1:2" s="8" customFormat="1" ht="15" thickBot="1">
      <c r="A580" s="61" t="s">
        <v>1280</v>
      </c>
      <c r="B580" s="5" t="s">
        <v>2269</v>
      </c>
    </row>
    <row r="581" spans="1:2" s="8" customFormat="1" ht="15" thickTop="1" thickBot="1">
      <c r="A581" s="11" t="s">
        <v>1281</v>
      </c>
      <c r="B581" s="4" t="s">
        <v>2269</v>
      </c>
    </row>
    <row r="582" spans="1:2" s="8" customFormat="1" ht="13.5" thickBot="1">
      <c r="A582" s="12" t="s">
        <v>1282</v>
      </c>
      <c r="B582" s="4">
        <v>585</v>
      </c>
    </row>
    <row r="583" spans="1:2" s="8" customFormat="1" ht="13.5" thickBot="1">
      <c r="A583" s="12" t="s">
        <v>1283</v>
      </c>
      <c r="B583" s="4">
        <v>825</v>
      </c>
    </row>
    <row r="584" spans="1:2" s="8" customFormat="1" ht="13.5" thickBot="1">
      <c r="A584" s="12"/>
      <c r="B584" s="4" t="s">
        <v>2269</v>
      </c>
    </row>
    <row r="585" spans="1:2" s="8" customFormat="1" ht="13.5" thickBot="1">
      <c r="A585" s="12" t="s">
        <v>1284</v>
      </c>
      <c r="B585" s="4">
        <v>520</v>
      </c>
    </row>
    <row r="586" spans="1:2" s="8" customFormat="1" ht="13.5" thickBot="1">
      <c r="A586" s="12" t="s">
        <v>1285</v>
      </c>
      <c r="B586" s="4">
        <v>810</v>
      </c>
    </row>
    <row r="587" spans="1:2" s="8" customFormat="1" ht="13.5" thickBot="1">
      <c r="A587" s="12"/>
      <c r="B587" s="4" t="s">
        <v>2269</v>
      </c>
    </row>
    <row r="588" spans="1:2" s="8" customFormat="1" ht="13.5" thickBot="1">
      <c r="A588" s="12" t="s">
        <v>1286</v>
      </c>
      <c r="B588" s="4">
        <v>420</v>
      </c>
    </row>
    <row r="589" spans="1:2" s="8" customFormat="1" ht="13.5" thickBot="1">
      <c r="A589" s="12" t="s">
        <v>1287</v>
      </c>
      <c r="B589" s="4">
        <v>650</v>
      </c>
    </row>
    <row r="590" spans="1:2" s="8" customFormat="1" ht="13.5" thickBot="1">
      <c r="A590" s="12"/>
      <c r="B590" s="4" t="s">
        <v>2269</v>
      </c>
    </row>
    <row r="591" spans="1:2" s="8" customFormat="1" ht="13.5" thickBot="1">
      <c r="A591" s="12" t="s">
        <v>1288</v>
      </c>
      <c r="B591" s="4">
        <v>910</v>
      </c>
    </row>
    <row r="592" spans="1:2" s="8" customFormat="1" ht="13.5" thickBot="1">
      <c r="A592" s="12" t="s">
        <v>1289</v>
      </c>
      <c r="B592" s="4">
        <v>890</v>
      </c>
    </row>
    <row r="593" spans="1:2" s="8" customFormat="1" ht="13.5" thickBot="1">
      <c r="A593" s="12"/>
      <c r="B593" s="4" t="s">
        <v>2269</v>
      </c>
    </row>
    <row r="594" spans="1:2" s="8" customFormat="1" ht="14.25" thickBot="1">
      <c r="A594" s="11" t="s">
        <v>1290</v>
      </c>
      <c r="B594" s="4" t="s">
        <v>2269</v>
      </c>
    </row>
    <row r="595" spans="1:2" s="8" customFormat="1" ht="13.5" thickBot="1">
      <c r="A595" s="12" t="s">
        <v>1291</v>
      </c>
      <c r="B595" s="4">
        <v>75</v>
      </c>
    </row>
    <row r="596" spans="1:2" s="8" customFormat="1" ht="13.5" thickBot="1">
      <c r="A596" s="12" t="s">
        <v>1292</v>
      </c>
      <c r="B596" s="4">
        <v>110</v>
      </c>
    </row>
    <row r="597" spans="1:2" s="8" customFormat="1" ht="13.5" thickBot="1">
      <c r="A597" s="12"/>
      <c r="B597" s="4" t="s">
        <v>2269</v>
      </c>
    </row>
    <row r="598" spans="1:2" s="8" customFormat="1" ht="13.5" thickBot="1">
      <c r="A598" s="12" t="s">
        <v>1293</v>
      </c>
      <c r="B598" s="4">
        <v>80</v>
      </c>
    </row>
    <row r="599" spans="1:2" s="8" customFormat="1" ht="13.5" thickBot="1">
      <c r="A599" s="12" t="s">
        <v>1294</v>
      </c>
      <c r="B599" s="4">
        <v>200</v>
      </c>
    </row>
    <row r="600" spans="1:2" s="8" customFormat="1" ht="13.5" thickBot="1">
      <c r="A600" s="12"/>
      <c r="B600" s="4" t="s">
        <v>2269</v>
      </c>
    </row>
    <row r="601" spans="1:2" s="8" customFormat="1" ht="13.5" thickBot="1">
      <c r="A601" s="12" t="s">
        <v>1295</v>
      </c>
      <c r="B601" s="4">
        <v>45</v>
      </c>
    </row>
    <row r="602" spans="1:2" s="8" customFormat="1" ht="13.5" thickBot="1">
      <c r="A602" s="12" t="s">
        <v>1296</v>
      </c>
      <c r="B602" s="4">
        <v>110</v>
      </c>
    </row>
    <row r="603" spans="1:2" s="8" customFormat="1" ht="13.5" thickBot="1">
      <c r="A603" s="12"/>
      <c r="B603" s="4" t="s">
        <v>2269</v>
      </c>
    </row>
    <row r="604" spans="1:2" s="8" customFormat="1" ht="13.5" thickBot="1">
      <c r="A604" s="12" t="s">
        <v>2216</v>
      </c>
      <c r="B604" s="4">
        <v>70</v>
      </c>
    </row>
    <row r="605" spans="1:2" s="8" customFormat="1" ht="13.5" thickBot="1">
      <c r="A605" s="12" t="s">
        <v>2217</v>
      </c>
      <c r="B605" s="4">
        <v>110</v>
      </c>
    </row>
    <row r="606" spans="1:2" s="8" customFormat="1" ht="13.5" thickBot="1">
      <c r="A606" s="12"/>
      <c r="B606" s="4" t="s">
        <v>2269</v>
      </c>
    </row>
    <row r="607" spans="1:2" s="8" customFormat="1" ht="13.5" thickBot="1">
      <c r="A607" s="12" t="s">
        <v>2284</v>
      </c>
      <c r="B607" s="4">
        <v>250</v>
      </c>
    </row>
    <row r="608" spans="1:2" s="8" customFormat="1" ht="13.5" thickBot="1">
      <c r="A608" s="12" t="s">
        <v>2285</v>
      </c>
      <c r="B608" s="4">
        <v>350</v>
      </c>
    </row>
    <row r="609" spans="1:2" s="8" customFormat="1" ht="13.5" thickBot="1">
      <c r="A609" s="12"/>
      <c r="B609" s="4" t="s">
        <v>2269</v>
      </c>
    </row>
    <row r="610" spans="1:2" s="8" customFormat="1" ht="15" thickBot="1">
      <c r="A610" s="61" t="s">
        <v>2729</v>
      </c>
      <c r="B610" s="5" t="s">
        <v>2269</v>
      </c>
    </row>
    <row r="611" spans="1:2" s="8" customFormat="1" ht="14.25" thickTop="1" thickBot="1">
      <c r="A611" s="89" t="s">
        <v>1991</v>
      </c>
      <c r="B611" s="4" t="s">
        <v>2269</v>
      </c>
    </row>
    <row r="612" spans="1:2" s="8" customFormat="1" ht="13.5" thickBot="1">
      <c r="A612" s="12" t="s">
        <v>1992</v>
      </c>
      <c r="B612" s="4">
        <v>0</v>
      </c>
    </row>
    <row r="613" spans="1:2" s="8" customFormat="1" ht="13.5" thickBot="1">
      <c r="A613" s="12" t="s">
        <v>1993</v>
      </c>
      <c r="B613" s="4">
        <v>105</v>
      </c>
    </row>
    <row r="614" spans="1:2" s="8" customFormat="1" ht="13.5" thickBot="1">
      <c r="A614" s="12" t="s">
        <v>2728</v>
      </c>
      <c r="B614" s="4">
        <v>30</v>
      </c>
    </row>
    <row r="615" spans="1:2" s="8" customFormat="1" ht="13.5" thickBot="1">
      <c r="A615" s="12" t="s">
        <v>1994</v>
      </c>
      <c r="B615" s="4">
        <v>82</v>
      </c>
    </row>
    <row r="616" spans="1:2" s="8" customFormat="1" ht="13.5" thickBot="1">
      <c r="A616" s="12" t="s">
        <v>1995</v>
      </c>
      <c r="B616" s="4">
        <v>115</v>
      </c>
    </row>
    <row r="617" spans="1:2" s="8" customFormat="1" ht="13.5" thickBot="1">
      <c r="A617" s="12" t="s">
        <v>1996</v>
      </c>
      <c r="B617" s="4">
        <v>173</v>
      </c>
    </row>
    <row r="618" spans="1:2" s="8" customFormat="1" ht="13.5" thickBot="1">
      <c r="A618" s="12" t="s">
        <v>1997</v>
      </c>
      <c r="B618" s="4">
        <v>136</v>
      </c>
    </row>
    <row r="619" spans="1:2" s="8" customFormat="1" ht="13.5" thickBot="1">
      <c r="A619" s="12" t="s">
        <v>1998</v>
      </c>
      <c r="B619" s="4">
        <v>210</v>
      </c>
    </row>
    <row r="620" spans="1:2" s="8" customFormat="1" ht="13.5" thickBot="1">
      <c r="A620" s="12" t="s">
        <v>1999</v>
      </c>
      <c r="B620" s="4">
        <v>315</v>
      </c>
    </row>
    <row r="621" spans="1:2" s="8" customFormat="1" ht="13.5" thickBot="1">
      <c r="A621" s="12"/>
      <c r="B621" s="4" t="s">
        <v>2269</v>
      </c>
    </row>
    <row r="622" spans="1:2" s="8" customFormat="1" ht="13.5" thickBot="1">
      <c r="A622" s="89" t="s">
        <v>2000</v>
      </c>
      <c r="B622" s="4" t="s">
        <v>2269</v>
      </c>
    </row>
    <row r="623" spans="1:2" s="8" customFormat="1" ht="13.5" thickBot="1">
      <c r="A623" s="12" t="s">
        <v>2001</v>
      </c>
      <c r="B623" s="4">
        <v>30</v>
      </c>
    </row>
    <row r="624" spans="1:2" s="8" customFormat="1" ht="13.5" thickBot="1">
      <c r="A624" s="12" t="s">
        <v>2002</v>
      </c>
      <c r="B624" s="4">
        <v>50</v>
      </c>
    </row>
    <row r="625" spans="1:2" s="8" customFormat="1" ht="13.5" thickBot="1">
      <c r="A625" s="12" t="s">
        <v>2003</v>
      </c>
      <c r="B625" s="4">
        <v>80</v>
      </c>
    </row>
    <row r="626" spans="1:2" s="8" customFormat="1" ht="13.5" thickBot="1">
      <c r="A626" s="12"/>
      <c r="B626" s="4" t="s">
        <v>2269</v>
      </c>
    </row>
    <row r="627" spans="1:2" s="8" customFormat="1" ht="13.5" thickBot="1">
      <c r="A627" s="89" t="s">
        <v>233</v>
      </c>
      <c r="B627" s="4" t="s">
        <v>2269</v>
      </c>
    </row>
    <row r="628" spans="1:2" s="8" customFormat="1" ht="13.5" thickBot="1">
      <c r="A628" s="12" t="s">
        <v>2004</v>
      </c>
      <c r="B628" s="4">
        <v>82</v>
      </c>
    </row>
    <row r="629" spans="1:2" s="8" customFormat="1" ht="13.5" thickBot="1">
      <c r="A629" s="12" t="s">
        <v>2287</v>
      </c>
      <c r="B629" s="4">
        <v>125</v>
      </c>
    </row>
    <row r="630" spans="1:2" s="8" customFormat="1" ht="13.5" thickBot="1">
      <c r="A630" s="12" t="s">
        <v>2288</v>
      </c>
      <c r="B630" s="96">
        <v>0.1</v>
      </c>
    </row>
    <row r="631" spans="1:2" s="8" customFormat="1" ht="13.5" thickBot="1">
      <c r="A631" s="12"/>
      <c r="B631" s="4" t="s">
        <v>2269</v>
      </c>
    </row>
    <row r="632" spans="1:2" s="8" customFormat="1" ht="26.25" thickBot="1">
      <c r="A632" s="89" t="s">
        <v>2289</v>
      </c>
      <c r="B632" s="4" t="s">
        <v>2269</v>
      </c>
    </row>
    <row r="633" spans="1:2" s="8" customFormat="1" ht="13.5" thickBot="1">
      <c r="A633" s="12" t="s">
        <v>2290</v>
      </c>
      <c r="B633" s="4">
        <v>15</v>
      </c>
    </row>
    <row r="634" spans="1:2" s="8" customFormat="1" ht="13.5" thickBot="1">
      <c r="A634" s="12" t="s">
        <v>2005</v>
      </c>
      <c r="B634" s="4">
        <v>0.5</v>
      </c>
    </row>
    <row r="635" spans="1:2" s="8" customFormat="1" ht="13.5" thickBot="1">
      <c r="A635" s="12" t="s">
        <v>2006</v>
      </c>
      <c r="B635" s="4">
        <v>1.05</v>
      </c>
    </row>
    <row r="636" spans="1:2" s="8" customFormat="1" ht="13.5" thickBot="1">
      <c r="A636" s="12"/>
      <c r="B636" s="4" t="s">
        <v>2269</v>
      </c>
    </row>
    <row r="637" spans="1:2" s="8" customFormat="1" ht="15" thickBot="1">
      <c r="A637" s="61" t="s">
        <v>1297</v>
      </c>
      <c r="B637" s="5" t="s">
        <v>2269</v>
      </c>
    </row>
    <row r="638" spans="1:2" s="8" customFormat="1" ht="14.25" thickTop="1" thickBot="1">
      <c r="A638" s="12" t="s">
        <v>1298</v>
      </c>
      <c r="B638" s="4" t="s">
        <v>2724</v>
      </c>
    </row>
    <row r="639" spans="1:2" s="8" customFormat="1" ht="13.5" thickBot="1">
      <c r="A639" s="12" t="s">
        <v>1299</v>
      </c>
      <c r="B639" s="4" t="s">
        <v>2725</v>
      </c>
    </row>
    <row r="640" spans="1:2" s="8" customFormat="1" ht="13.5" thickBot="1">
      <c r="A640" s="12" t="s">
        <v>1542</v>
      </c>
      <c r="B640" s="4" t="s">
        <v>2726</v>
      </c>
    </row>
    <row r="641" spans="1:2" s="8" customFormat="1" ht="13.5" thickBot="1">
      <c r="A641" s="12" t="s">
        <v>1543</v>
      </c>
      <c r="B641" s="4" t="s">
        <v>2727</v>
      </c>
    </row>
    <row r="642" spans="1:2" s="8" customFormat="1" ht="13.5" thickBot="1">
      <c r="A642" s="12" t="s">
        <v>1300</v>
      </c>
      <c r="B642" s="4">
        <v>52.88</v>
      </c>
    </row>
    <row r="643" spans="1:2" s="8" customFormat="1" ht="13.5" thickBot="1">
      <c r="A643" s="12" t="s">
        <v>1301</v>
      </c>
      <c r="B643" s="4">
        <v>89.89</v>
      </c>
    </row>
    <row r="644" spans="1:2" s="8" customFormat="1" ht="14.65" customHeight="1" thickBot="1">
      <c r="A644" s="12" t="s">
        <v>2286</v>
      </c>
      <c r="B644" s="4">
        <v>90</v>
      </c>
    </row>
    <row r="645" spans="1:2" s="8" customFormat="1" ht="14.65" customHeight="1" thickBot="1">
      <c r="A645" s="12"/>
      <c r="B645" s="4" t="s">
        <v>2269</v>
      </c>
    </row>
    <row r="646" spans="1:2" s="8" customFormat="1" ht="15" thickBot="1">
      <c r="A646" s="70" t="s">
        <v>1544</v>
      </c>
      <c r="B646" s="18" t="s">
        <v>2269</v>
      </c>
    </row>
    <row r="647" spans="1:2" s="8" customFormat="1" ht="15" thickBot="1">
      <c r="A647" s="61" t="s">
        <v>1546</v>
      </c>
      <c r="B647" s="5" t="s">
        <v>2269</v>
      </c>
    </row>
    <row r="648" spans="1:2" s="8" customFormat="1" ht="15" thickTop="1" thickBot="1">
      <c r="A648" s="11" t="s">
        <v>1547</v>
      </c>
      <c r="B648" s="4" t="s">
        <v>2269</v>
      </c>
    </row>
    <row r="649" spans="1:2" s="8" customFormat="1" ht="13.5" thickBot="1">
      <c r="A649" s="30" t="s">
        <v>1548</v>
      </c>
      <c r="B649" s="4" t="s">
        <v>2269</v>
      </c>
    </row>
    <row r="650" spans="1:2" s="8" customFormat="1" ht="13.5" thickBot="1">
      <c r="A650" s="12" t="s">
        <v>1549</v>
      </c>
      <c r="B650" s="4">
        <v>3.58</v>
      </c>
    </row>
    <row r="651" spans="1:2" s="8" customFormat="1" ht="13.5" thickBot="1">
      <c r="A651" s="12" t="s">
        <v>1550</v>
      </c>
      <c r="B651" s="4">
        <v>8.34</v>
      </c>
    </row>
    <row r="652" spans="1:2" s="8" customFormat="1" ht="13.5" thickBot="1">
      <c r="A652" s="12" t="s">
        <v>1551</v>
      </c>
      <c r="B652" s="4">
        <v>5.33</v>
      </c>
    </row>
    <row r="653" spans="1:2" s="8" customFormat="1" ht="13.5" thickBot="1">
      <c r="A653" s="12" t="s">
        <v>1552</v>
      </c>
      <c r="B653" s="4">
        <v>12.43</v>
      </c>
    </row>
    <row r="654" spans="1:2" s="8" customFormat="1" ht="13.5" thickBot="1">
      <c r="A654" s="12"/>
      <c r="B654" s="4"/>
    </row>
    <row r="655" spans="1:2" s="8" customFormat="1" ht="13.5" thickBot="1">
      <c r="A655" s="30" t="s">
        <v>1553</v>
      </c>
      <c r="B655" s="4"/>
    </row>
    <row r="656" spans="1:2" s="8" customFormat="1" ht="13.5" thickBot="1">
      <c r="A656" s="12" t="s">
        <v>1549</v>
      </c>
      <c r="B656" s="4">
        <v>12.91</v>
      </c>
    </row>
    <row r="657" spans="1:2" s="8" customFormat="1" ht="13.5" thickBot="1">
      <c r="A657" s="12" t="s">
        <v>1550</v>
      </c>
      <c r="B657" s="4">
        <v>17.61</v>
      </c>
    </row>
    <row r="658" spans="1:2" s="8" customFormat="1" ht="13.5" thickBot="1">
      <c r="A658" s="12" t="s">
        <v>1551</v>
      </c>
      <c r="B658" s="4">
        <v>19.23</v>
      </c>
    </row>
    <row r="659" spans="1:2" s="8" customFormat="1" ht="13.5" thickBot="1">
      <c r="A659" s="12" t="s">
        <v>1552</v>
      </c>
      <c r="B659" s="4">
        <v>26.23</v>
      </c>
    </row>
    <row r="660" spans="1:2" s="8" customFormat="1" ht="13.5" thickBot="1">
      <c r="A660" s="12"/>
      <c r="B660" s="4"/>
    </row>
    <row r="661" spans="1:2" s="8" customFormat="1" ht="14.25" thickBot="1">
      <c r="A661" s="11" t="s">
        <v>1554</v>
      </c>
      <c r="B661" s="4"/>
    </row>
    <row r="662" spans="1:2" s="8" customFormat="1" ht="13.5" thickBot="1">
      <c r="A662" s="30" t="s">
        <v>1555</v>
      </c>
      <c r="B662" s="4"/>
    </row>
    <row r="663" spans="1:2" s="8" customFormat="1" ht="13.5" thickBot="1">
      <c r="A663" s="12" t="s">
        <v>1549</v>
      </c>
      <c r="B663" s="4">
        <v>5.14</v>
      </c>
    </row>
    <row r="664" spans="1:2" s="8" customFormat="1" ht="13.5" thickBot="1">
      <c r="A664" s="12" t="s">
        <v>1550</v>
      </c>
      <c r="B664" s="4">
        <v>10.09</v>
      </c>
    </row>
    <row r="665" spans="1:2" s="8" customFormat="1" ht="13.5" thickBot="1">
      <c r="A665" s="12" t="s">
        <v>1551</v>
      </c>
      <c r="B665" s="4">
        <v>7.66</v>
      </c>
    </row>
    <row r="666" spans="1:2" s="8" customFormat="1" ht="13.5" thickBot="1">
      <c r="A666" s="12" t="s">
        <v>1552</v>
      </c>
      <c r="B666" s="4">
        <v>15.04</v>
      </c>
    </row>
    <row r="667" spans="1:2" s="8" customFormat="1" ht="13.5" thickBot="1">
      <c r="A667" s="12"/>
      <c r="B667" s="4"/>
    </row>
    <row r="668" spans="1:2" s="8" customFormat="1" ht="14.25" thickBot="1">
      <c r="A668" s="11" t="s">
        <v>1556</v>
      </c>
      <c r="B668" s="4"/>
    </row>
    <row r="669" spans="1:2" s="8" customFormat="1" ht="13.5" thickBot="1">
      <c r="A669" s="12" t="s">
        <v>1557</v>
      </c>
      <c r="B669" s="4"/>
    </row>
    <row r="670" spans="1:2" s="8" customFormat="1" ht="13.5" thickBot="1">
      <c r="A670" s="12" t="s">
        <v>1549</v>
      </c>
      <c r="B670" s="4">
        <v>262.14999999999998</v>
      </c>
    </row>
    <row r="671" spans="1:2" s="8" customFormat="1" ht="13.5" thickBot="1">
      <c r="A671" s="12" t="s">
        <v>1550</v>
      </c>
      <c r="B671" s="4">
        <v>490.15</v>
      </c>
    </row>
    <row r="672" spans="1:2" s="8" customFormat="1" ht="13.5" thickBot="1">
      <c r="A672" s="12" t="s">
        <v>1551</v>
      </c>
      <c r="B672" s="4">
        <v>390.6</v>
      </c>
    </row>
    <row r="673" spans="1:2" s="8" customFormat="1" ht="13.5" thickBot="1">
      <c r="A673" s="12" t="s">
        <v>1552</v>
      </c>
      <c r="B673" s="4">
        <v>730.32</v>
      </c>
    </row>
    <row r="674" spans="1:2" s="8" customFormat="1" ht="13.5" thickBot="1">
      <c r="A674" s="12"/>
      <c r="B674" s="4" t="s">
        <v>2269</v>
      </c>
    </row>
    <row r="675" spans="1:2" s="8" customFormat="1" ht="15" thickBot="1">
      <c r="A675" s="61" t="s">
        <v>1558</v>
      </c>
      <c r="B675" s="5" t="s">
        <v>2269</v>
      </c>
    </row>
    <row r="676" spans="1:2" s="8" customFormat="1" ht="15" thickTop="1" thickBot="1">
      <c r="A676" s="11" t="s">
        <v>1559</v>
      </c>
      <c r="B676" s="4" t="s">
        <v>2269</v>
      </c>
    </row>
    <row r="677" spans="1:2" s="8" customFormat="1" ht="13.5" thickBot="1">
      <c r="A677" s="12" t="s">
        <v>1560</v>
      </c>
      <c r="B677" s="4">
        <v>35</v>
      </c>
    </row>
    <row r="678" spans="1:2" s="8" customFormat="1" ht="13.5" thickBot="1">
      <c r="A678" s="12" t="s">
        <v>1561</v>
      </c>
      <c r="B678" s="4">
        <v>78</v>
      </c>
    </row>
    <row r="679" spans="1:2" s="8" customFormat="1" ht="13.5" thickBot="1">
      <c r="A679" s="12" t="s">
        <v>1562</v>
      </c>
      <c r="B679" s="4">
        <v>60</v>
      </c>
    </row>
    <row r="680" spans="1:2" s="8" customFormat="1" ht="13.5" thickBot="1">
      <c r="A680" s="12" t="s">
        <v>1735</v>
      </c>
      <c r="B680" s="4">
        <v>60</v>
      </c>
    </row>
    <row r="681" spans="1:2" s="8" customFormat="1" ht="13.5" thickBot="1">
      <c r="A681" s="12"/>
      <c r="B681" s="4" t="s">
        <v>2269</v>
      </c>
    </row>
    <row r="682" spans="1:2" s="8" customFormat="1" ht="14.25" thickBot="1">
      <c r="A682" s="11" t="s">
        <v>1563</v>
      </c>
      <c r="B682" s="4" t="s">
        <v>2269</v>
      </c>
    </row>
    <row r="683" spans="1:2" s="8" customFormat="1" ht="13.5" thickBot="1">
      <c r="A683" s="12" t="s">
        <v>1564</v>
      </c>
      <c r="B683" s="4" t="s">
        <v>2269</v>
      </c>
    </row>
    <row r="684" spans="1:2" s="8" customFormat="1" ht="13.5" thickBot="1">
      <c r="A684" s="12" t="s">
        <v>1565</v>
      </c>
      <c r="B684" s="4">
        <v>100</v>
      </c>
    </row>
    <row r="685" spans="1:2" s="8" customFormat="1" ht="13.5" thickBot="1">
      <c r="A685" s="12" t="s">
        <v>1736</v>
      </c>
      <c r="B685" s="4">
        <v>300</v>
      </c>
    </row>
    <row r="686" spans="1:2" s="8" customFormat="1" ht="13.5" thickBot="1">
      <c r="A686" s="12"/>
      <c r="B686" s="4" t="s">
        <v>2269</v>
      </c>
    </row>
    <row r="687" spans="1:2" s="8" customFormat="1" ht="13.5" customHeight="1" thickBot="1">
      <c r="A687" s="61" t="s">
        <v>2007</v>
      </c>
      <c r="B687" s="5" t="s">
        <v>2269</v>
      </c>
    </row>
    <row r="688" spans="1:2" s="8" customFormat="1" ht="13.5" customHeight="1" thickTop="1" thickBot="1">
      <c r="A688" s="11" t="s">
        <v>2008</v>
      </c>
      <c r="B688" s="4" t="s">
        <v>2269</v>
      </c>
    </row>
    <row r="689" spans="1:2" s="8" customFormat="1" ht="13.5" customHeight="1" thickBot="1">
      <c r="A689" s="12" t="s">
        <v>1203</v>
      </c>
      <c r="B689" s="4">
        <v>34.577999999999996</v>
      </c>
    </row>
    <row r="690" spans="1:2" s="8" customFormat="1" ht="13.5" customHeight="1" thickBot="1">
      <c r="A690" s="12" t="s">
        <v>1152</v>
      </c>
      <c r="B690" s="4">
        <v>51</v>
      </c>
    </row>
    <row r="691" spans="1:2" s="8" customFormat="1" ht="13.5" customHeight="1" thickBot="1">
      <c r="A691" s="12"/>
      <c r="B691" s="4"/>
    </row>
    <row r="692" spans="1:2" s="8" customFormat="1" ht="13.5" customHeight="1" thickBot="1">
      <c r="A692" s="11" t="s">
        <v>2009</v>
      </c>
      <c r="B692" s="4"/>
    </row>
    <row r="693" spans="1:2" s="8" customFormat="1" ht="13.5" customHeight="1" thickBot="1">
      <c r="A693" s="12" t="s">
        <v>1203</v>
      </c>
      <c r="B693" s="4">
        <v>13.831200000000001</v>
      </c>
    </row>
    <row r="694" spans="1:2" s="8" customFormat="1" ht="13.5" customHeight="1" thickBot="1">
      <c r="A694" s="12" t="s">
        <v>1152</v>
      </c>
      <c r="B694" s="4">
        <v>20.399999999999999</v>
      </c>
    </row>
    <row r="695" spans="1:2" s="8" customFormat="1" ht="13.5" thickBot="1">
      <c r="A695" s="12"/>
      <c r="B695" s="4"/>
    </row>
    <row r="696" spans="1:2" s="8" customFormat="1" ht="14.25" thickBot="1">
      <c r="A696" s="11" t="s">
        <v>2010</v>
      </c>
      <c r="B696" s="4"/>
    </row>
    <row r="697" spans="1:2" s="8" customFormat="1" ht="13.5" thickBot="1">
      <c r="A697" s="12" t="s">
        <v>1203</v>
      </c>
      <c r="B697" s="4">
        <v>14.178000000000001</v>
      </c>
    </row>
    <row r="698" spans="1:2" s="8" customFormat="1" ht="13.5" thickBot="1">
      <c r="A698" s="12" t="s">
        <v>1152</v>
      </c>
      <c r="B698" s="4">
        <v>20.91</v>
      </c>
    </row>
    <row r="699" spans="1:2" s="8" customFormat="1" ht="13.5" thickBot="1">
      <c r="A699" s="12"/>
      <c r="B699" s="4"/>
    </row>
    <row r="700" spans="1:2" s="8" customFormat="1" ht="14.25" thickBot="1">
      <c r="A700" s="11" t="s">
        <v>2011</v>
      </c>
      <c r="B700" s="4"/>
    </row>
    <row r="701" spans="1:2" s="8" customFormat="1" ht="13.5" thickBot="1">
      <c r="A701" s="12" t="s">
        <v>1203</v>
      </c>
      <c r="B701" s="4">
        <v>28.560000000000002</v>
      </c>
    </row>
    <row r="702" spans="1:2" s="8" customFormat="1" ht="13.5" thickBot="1">
      <c r="A702" s="12" t="s">
        <v>1152</v>
      </c>
      <c r="B702" s="4">
        <v>42.125999999999998</v>
      </c>
    </row>
    <row r="703" spans="1:2" s="8" customFormat="1" ht="13.5" thickBot="1">
      <c r="A703" s="12"/>
      <c r="B703" s="4"/>
    </row>
    <row r="704" spans="1:2" s="8" customFormat="1" ht="14.25" thickBot="1">
      <c r="A704" s="11" t="s">
        <v>2012</v>
      </c>
      <c r="B704" s="4"/>
    </row>
    <row r="705" spans="1:2" s="8" customFormat="1" ht="13.5" thickBot="1">
      <c r="A705" s="12" t="s">
        <v>1203</v>
      </c>
      <c r="B705" s="4">
        <v>1.3464</v>
      </c>
    </row>
    <row r="706" spans="1:2" s="8" customFormat="1" ht="13.5" thickBot="1">
      <c r="A706" s="12" t="s">
        <v>1152</v>
      </c>
      <c r="B706" s="4">
        <v>1.9787999999999999</v>
      </c>
    </row>
    <row r="707" spans="1:2" s="8" customFormat="1" ht="13.5" thickBot="1">
      <c r="A707" s="12"/>
      <c r="B707" s="4"/>
    </row>
    <row r="708" spans="1:2" s="8" customFormat="1" ht="14.25" thickBot="1">
      <c r="A708" s="11" t="s">
        <v>2013</v>
      </c>
      <c r="B708" s="4"/>
    </row>
    <row r="709" spans="1:2" s="8" customFormat="1" ht="13.5" thickBot="1">
      <c r="A709" s="12" t="s">
        <v>1203</v>
      </c>
      <c r="B709" s="4">
        <v>24.48</v>
      </c>
    </row>
    <row r="710" spans="1:2" s="8" customFormat="1" ht="13.5" thickBot="1">
      <c r="A710" s="12" t="s">
        <v>1152</v>
      </c>
      <c r="B710" s="4">
        <v>36.097799999999999</v>
      </c>
    </row>
    <row r="711" spans="1:2" s="8" customFormat="1" ht="13.5" thickBot="1">
      <c r="A711" s="12"/>
      <c r="B711" s="4" t="s">
        <v>2269</v>
      </c>
    </row>
    <row r="712" spans="1:2" s="8" customFormat="1" ht="13.5" thickBot="1">
      <c r="A712" s="12"/>
      <c r="B712" s="4" t="s">
        <v>2269</v>
      </c>
    </row>
    <row r="713" spans="1:2" s="8" customFormat="1" ht="15" thickBot="1">
      <c r="A713" s="61" t="s">
        <v>2014</v>
      </c>
      <c r="B713" s="5" t="s">
        <v>2269</v>
      </c>
    </row>
    <row r="714" spans="1:2" s="8" customFormat="1" ht="14.25" thickTop="1" thickBot="1">
      <c r="A714" s="12" t="s">
        <v>2015</v>
      </c>
      <c r="B714" s="4">
        <v>115</v>
      </c>
    </row>
    <row r="715" spans="1:2" s="8" customFormat="1" ht="13.5" thickBot="1">
      <c r="A715" s="12" t="s">
        <v>2016</v>
      </c>
      <c r="B715" s="4">
        <v>80</v>
      </c>
    </row>
    <row r="716" spans="1:2" s="8" customFormat="1" ht="13.5" thickBot="1">
      <c r="A716" s="12" t="s">
        <v>2017</v>
      </c>
      <c r="B716" s="4">
        <v>140</v>
      </c>
    </row>
    <row r="717" spans="1:2" s="8" customFormat="1" ht="13.5" thickBot="1">
      <c r="A717" s="12" t="s">
        <v>2018</v>
      </c>
      <c r="B717" s="4">
        <v>25</v>
      </c>
    </row>
    <row r="718" spans="1:2" s="8" customFormat="1" ht="13.5" thickBot="1">
      <c r="A718" s="12" t="s">
        <v>2019</v>
      </c>
      <c r="B718" s="4">
        <v>100</v>
      </c>
    </row>
    <row r="719" spans="1:2" s="8" customFormat="1" ht="13.5" thickBot="1">
      <c r="A719" s="12" t="s">
        <v>2020</v>
      </c>
      <c r="B719" s="4">
        <v>70</v>
      </c>
    </row>
    <row r="720" spans="1:2" s="8" customFormat="1" ht="13.5" thickBot="1">
      <c r="A720" s="12" t="s">
        <v>2021</v>
      </c>
      <c r="B720" s="4">
        <v>75</v>
      </c>
    </row>
    <row r="721" spans="1:2" s="8" customFormat="1" ht="13.5" thickBot="1">
      <c r="A721" s="12" t="s">
        <v>2022</v>
      </c>
      <c r="B721" s="4">
        <v>120</v>
      </c>
    </row>
    <row r="722" spans="1:2" s="8" customFormat="1" ht="13.5" thickBot="1">
      <c r="A722" s="12" t="s">
        <v>2023</v>
      </c>
      <c r="B722" s="4">
        <v>90</v>
      </c>
    </row>
    <row r="723" spans="1:2" s="8" customFormat="1" ht="13.5" thickBot="1">
      <c r="A723" s="12" t="s">
        <v>2024</v>
      </c>
      <c r="B723" s="4">
        <v>50</v>
      </c>
    </row>
    <row r="724" spans="1:2" s="8" customFormat="1" ht="13.5" thickBot="1">
      <c r="A724" s="12" t="s">
        <v>2025</v>
      </c>
      <c r="B724" s="4">
        <v>45</v>
      </c>
    </row>
    <row r="725" spans="1:2" s="8" customFormat="1" ht="13.5" thickBot="1">
      <c r="A725" s="12" t="s">
        <v>2026</v>
      </c>
      <c r="B725" s="4">
        <v>95</v>
      </c>
    </row>
    <row r="726" spans="1:2" s="8" customFormat="1" ht="13.5" thickBot="1">
      <c r="A726" s="12" t="s">
        <v>2027</v>
      </c>
      <c r="B726" s="4">
        <v>165</v>
      </c>
    </row>
    <row r="727" spans="1:2" s="8" customFormat="1" ht="13.5" thickBot="1">
      <c r="A727" s="12" t="s">
        <v>2028</v>
      </c>
      <c r="B727" s="4">
        <v>125</v>
      </c>
    </row>
    <row r="728" spans="1:2" s="8" customFormat="1" ht="13.5" thickBot="1">
      <c r="A728" s="12" t="s">
        <v>2029</v>
      </c>
      <c r="B728" s="4">
        <v>205</v>
      </c>
    </row>
    <row r="729" spans="1:2" s="8" customFormat="1" ht="13.5" thickBot="1">
      <c r="A729" s="12" t="s">
        <v>2030</v>
      </c>
      <c r="B729" s="4">
        <v>45</v>
      </c>
    </row>
    <row r="730" spans="1:2" s="8" customFormat="1" ht="13.5" thickBot="1">
      <c r="A730" s="12" t="s">
        <v>2031</v>
      </c>
      <c r="B730" s="4">
        <v>170</v>
      </c>
    </row>
    <row r="731" spans="1:2" s="8" customFormat="1" ht="13.5" thickBot="1">
      <c r="A731" s="12" t="s">
        <v>2032</v>
      </c>
      <c r="B731" s="4">
        <v>90</v>
      </c>
    </row>
    <row r="732" spans="1:2" s="8" customFormat="1" ht="13.5" thickBot="1">
      <c r="A732" s="12" t="s">
        <v>2033</v>
      </c>
      <c r="B732" s="4">
        <v>120</v>
      </c>
    </row>
    <row r="733" spans="1:2" s="8" customFormat="1" ht="13.5" thickBot="1">
      <c r="A733" s="12" t="s">
        <v>2034</v>
      </c>
      <c r="B733" s="4">
        <v>190</v>
      </c>
    </row>
    <row r="734" spans="1:2" s="8" customFormat="1" ht="13.5" thickBot="1">
      <c r="A734" s="12" t="s">
        <v>2035</v>
      </c>
      <c r="B734" s="4">
        <v>100</v>
      </c>
    </row>
    <row r="735" spans="1:2" s="8" customFormat="1" ht="13.5" thickBot="1">
      <c r="A735" s="12" t="s">
        <v>2036</v>
      </c>
      <c r="B735" s="4">
        <v>100</v>
      </c>
    </row>
    <row r="736" spans="1:2" s="8" customFormat="1" ht="13.5" thickBot="1">
      <c r="A736" s="12" t="s">
        <v>2037</v>
      </c>
      <c r="B736" s="4">
        <v>100</v>
      </c>
    </row>
    <row r="737" spans="1:2" s="8" customFormat="1" ht="13.5" thickBot="1">
      <c r="A737" s="12" t="s">
        <v>2038</v>
      </c>
      <c r="B737" s="4">
        <v>160</v>
      </c>
    </row>
    <row r="738" spans="1:2" s="8" customFormat="1" ht="13.5" thickBot="1">
      <c r="B738" s="29"/>
    </row>
    <row r="739" spans="1:2" s="8" customFormat="1" ht="15" thickBot="1">
      <c r="A739" s="61" t="s">
        <v>2752</v>
      </c>
      <c r="B739" s="5"/>
    </row>
    <row r="740" spans="1:2" s="8" customFormat="1" ht="14.25" thickTop="1" thickBot="1">
      <c r="A740" s="12" t="s">
        <v>2751</v>
      </c>
      <c r="B740" s="35">
        <v>10000</v>
      </c>
    </row>
    <row r="741" spans="1:2" s="8" customFormat="1" ht="13.5">
      <c r="A741" s="118"/>
      <c r="B741" s="29"/>
    </row>
    <row r="742" spans="1:2" s="8" customFormat="1">
      <c r="B742" s="29"/>
    </row>
    <row r="743" spans="1:2" s="8" customFormat="1">
      <c r="B743" s="29"/>
    </row>
    <row r="744" spans="1:2" s="8" customFormat="1">
      <c r="B744" s="29"/>
    </row>
    <row r="745" spans="1:2" s="8" customFormat="1">
      <c r="B745" s="29"/>
    </row>
    <row r="746" spans="1:2" s="8" customFormat="1">
      <c r="B746" s="29"/>
    </row>
    <row r="747" spans="1:2" s="8" customFormat="1" ht="13.5">
      <c r="A747" s="118"/>
      <c r="B747" s="29"/>
    </row>
    <row r="748" spans="1:2" s="8" customFormat="1">
      <c r="B748" s="29"/>
    </row>
    <row r="749" spans="1:2" s="8" customFormat="1">
      <c r="B749" s="29"/>
    </row>
    <row r="750" spans="1:2" s="8" customFormat="1">
      <c r="B750" s="29"/>
    </row>
    <row r="751" spans="1:2" s="8" customFormat="1">
      <c r="B751" s="29"/>
    </row>
    <row r="752" spans="1:2" s="8" customFormat="1">
      <c r="B752" s="29"/>
    </row>
    <row r="753" spans="1:2" s="8" customFormat="1" ht="13.5">
      <c r="A753" s="118"/>
      <c r="B753" s="29"/>
    </row>
    <row r="754" spans="1:2" s="8" customFormat="1">
      <c r="B754" s="29"/>
    </row>
    <row r="755" spans="1:2" s="8" customFormat="1">
      <c r="B755" s="29"/>
    </row>
    <row r="756" spans="1:2" s="8" customFormat="1">
      <c r="B756" s="29"/>
    </row>
    <row r="757" spans="1:2" s="8" customFormat="1">
      <c r="B757" s="29"/>
    </row>
    <row r="758" spans="1:2" s="8" customFormat="1">
      <c r="B758" s="29"/>
    </row>
    <row r="759" spans="1:2" s="8" customFormat="1" ht="13.5">
      <c r="A759" s="124"/>
      <c r="B759" s="29"/>
    </row>
    <row r="760" spans="1:2" s="8" customFormat="1">
      <c r="B760" s="29"/>
    </row>
    <row r="761" spans="1:2" s="8" customFormat="1">
      <c r="B761" s="29"/>
    </row>
    <row r="762" spans="1:2" s="8" customFormat="1">
      <c r="B762" s="29"/>
    </row>
    <row r="763" spans="1:2" s="8" customFormat="1">
      <c r="B763" s="29"/>
    </row>
    <row r="764" spans="1:2" s="8" customFormat="1">
      <c r="B764" s="29"/>
    </row>
    <row r="765" spans="1:2" s="8" customFormat="1" ht="13.5">
      <c r="A765" s="124"/>
      <c r="B765" s="29"/>
    </row>
    <row r="766" spans="1:2" s="8" customFormat="1">
      <c r="B766" s="29"/>
    </row>
    <row r="767" spans="1:2" s="8" customFormat="1">
      <c r="B767" s="29"/>
    </row>
    <row r="768" spans="1:2" s="8" customFormat="1">
      <c r="B768" s="29"/>
    </row>
    <row r="769" spans="1:2" s="8" customFormat="1">
      <c r="B769" s="29"/>
    </row>
    <row r="770" spans="1:2" s="8" customFormat="1">
      <c r="B770" s="29"/>
    </row>
    <row r="771" spans="1:2" s="8" customFormat="1" ht="13.5">
      <c r="A771" s="118"/>
      <c r="B771" s="29"/>
    </row>
    <row r="772" spans="1:2" s="8" customFormat="1">
      <c r="B772" s="29"/>
    </row>
    <row r="773" spans="1:2" s="8" customFormat="1">
      <c r="B773" s="29"/>
    </row>
    <row r="774" spans="1:2" s="8" customFormat="1">
      <c r="B774" s="29"/>
    </row>
    <row r="775" spans="1:2" s="8" customFormat="1">
      <c r="B775" s="29"/>
    </row>
    <row r="776" spans="1:2" s="8" customFormat="1">
      <c r="A776" s="3"/>
      <c r="B776" s="29"/>
    </row>
    <row r="777" spans="1:2" s="8" customFormat="1" ht="13.5">
      <c r="A777" s="118"/>
      <c r="B777" s="29"/>
    </row>
    <row r="778" spans="1:2" s="8" customFormat="1">
      <c r="B778" s="29"/>
    </row>
    <row r="779" spans="1:2" s="8" customFormat="1">
      <c r="B779" s="29"/>
    </row>
    <row r="780" spans="1:2" s="8" customFormat="1">
      <c r="B780" s="29"/>
    </row>
    <row r="781" spans="1:2" s="8" customFormat="1">
      <c r="B781" s="29"/>
    </row>
    <row r="782" spans="1:2" s="8" customFormat="1">
      <c r="B782" s="29"/>
    </row>
    <row r="783" spans="1:2" s="8" customFormat="1" ht="14.25">
      <c r="A783" s="70"/>
      <c r="B783" s="123"/>
    </row>
    <row r="784" spans="1:2" s="8" customFormat="1" ht="13.5">
      <c r="A784" s="118"/>
      <c r="B784" s="29"/>
    </row>
    <row r="785" spans="1:2" s="8" customFormat="1">
      <c r="B785" s="29"/>
    </row>
    <row r="786" spans="1:2" s="8" customFormat="1">
      <c r="B786" s="29"/>
    </row>
    <row r="787" spans="1:2" s="8" customFormat="1">
      <c r="B787" s="29"/>
    </row>
    <row r="788" spans="1:2" s="8" customFormat="1">
      <c r="B788" s="29"/>
    </row>
    <row r="789" spans="1:2" s="8" customFormat="1">
      <c r="B789" s="29"/>
    </row>
    <row r="790" spans="1:2" s="8" customFormat="1">
      <c r="B790" s="29"/>
    </row>
    <row r="791" spans="1:2" s="8" customFormat="1">
      <c r="B791" s="29"/>
    </row>
    <row r="792" spans="1:2" s="8" customFormat="1">
      <c r="B792" s="29"/>
    </row>
    <row r="793" spans="1:2" s="8" customFormat="1">
      <c r="B793" s="29"/>
    </row>
    <row r="794" spans="1:2" s="8" customFormat="1">
      <c r="B794" s="29"/>
    </row>
    <row r="795" spans="1:2" s="8" customFormat="1" ht="13.5">
      <c r="A795" s="118"/>
      <c r="B795" s="29"/>
    </row>
    <row r="796" spans="1:2" s="8" customFormat="1">
      <c r="B796" s="29"/>
    </row>
    <row r="797" spans="1:2" s="8" customFormat="1">
      <c r="B797" s="29"/>
    </row>
    <row r="798" spans="1:2" s="8" customFormat="1" ht="14.25">
      <c r="A798" s="70"/>
      <c r="B798" s="123"/>
    </row>
    <row r="799" spans="1:2" s="8" customFormat="1" ht="13.5">
      <c r="A799" s="118"/>
      <c r="B799" s="29"/>
    </row>
    <row r="800" spans="1:2" s="8" customFormat="1">
      <c r="A800" s="45"/>
      <c r="B800" s="29"/>
    </row>
    <row r="801" spans="1:2" s="8" customFormat="1">
      <c r="B801" s="29"/>
    </row>
    <row r="802" spans="1:2" s="8" customFormat="1">
      <c r="B802" s="29"/>
    </row>
    <row r="803" spans="1:2" s="8" customFormat="1">
      <c r="B803" s="29"/>
    </row>
    <row r="804" spans="1:2" s="8" customFormat="1">
      <c r="B804" s="29"/>
    </row>
    <row r="805" spans="1:2" s="8" customFormat="1">
      <c r="B805" s="29"/>
    </row>
    <row r="806" spans="1:2" s="8" customFormat="1">
      <c r="A806" s="45"/>
      <c r="B806" s="29"/>
    </row>
    <row r="807" spans="1:2" s="8" customFormat="1">
      <c r="B807" s="29"/>
    </row>
    <row r="808" spans="1:2" s="8" customFormat="1">
      <c r="B808" s="29"/>
    </row>
    <row r="809" spans="1:2" s="8" customFormat="1">
      <c r="B809" s="29"/>
    </row>
    <row r="810" spans="1:2" s="8" customFormat="1">
      <c r="B810" s="29"/>
    </row>
    <row r="811" spans="1:2" s="8" customFormat="1">
      <c r="B811" s="29"/>
    </row>
    <row r="812" spans="1:2" s="8" customFormat="1" ht="13.5">
      <c r="A812" s="118"/>
      <c r="B812" s="29"/>
    </row>
    <row r="813" spans="1:2" s="8" customFormat="1">
      <c r="A813" s="45"/>
      <c r="B813" s="29"/>
    </row>
    <row r="814" spans="1:2" s="8" customFormat="1">
      <c r="B814" s="29"/>
    </row>
    <row r="815" spans="1:2" s="8" customFormat="1">
      <c r="B815" s="29"/>
    </row>
    <row r="816" spans="1:2" s="8" customFormat="1">
      <c r="B816" s="29"/>
    </row>
    <row r="817" spans="1:2" s="8" customFormat="1">
      <c r="B817" s="29"/>
    </row>
    <row r="818" spans="1:2" s="8" customFormat="1">
      <c r="B818" s="29"/>
    </row>
    <row r="819" spans="1:2" s="8" customFormat="1" ht="13.5">
      <c r="A819" s="118"/>
      <c r="B819" s="29"/>
    </row>
    <row r="820" spans="1:2" s="8" customFormat="1">
      <c r="B820" s="29"/>
    </row>
    <row r="821" spans="1:2" s="8" customFormat="1">
      <c r="B821" s="29"/>
    </row>
    <row r="822" spans="1:2" s="8" customFormat="1">
      <c r="B822" s="29"/>
    </row>
    <row r="823" spans="1:2" s="8" customFormat="1">
      <c r="B823" s="29"/>
    </row>
    <row r="824" spans="1:2" s="8" customFormat="1">
      <c r="B824" s="29"/>
    </row>
    <row r="825" spans="1:2" s="8" customFormat="1">
      <c r="B825" s="29"/>
    </row>
    <row r="826" spans="1:2" s="8" customFormat="1" ht="14.25">
      <c r="A826" s="70"/>
      <c r="B826" s="123"/>
    </row>
    <row r="827" spans="1:2" s="3" customFormat="1" ht="13.5">
      <c r="A827" s="118"/>
      <c r="B827" s="29"/>
    </row>
    <row r="828" spans="1:2" s="8" customFormat="1">
      <c r="B828" s="29"/>
    </row>
    <row r="829" spans="1:2" s="8" customFormat="1">
      <c r="B829" s="29"/>
    </row>
    <row r="830" spans="1:2" s="8" customFormat="1">
      <c r="B830" s="29"/>
    </row>
    <row r="831" spans="1:2" s="8" customFormat="1">
      <c r="B831" s="29"/>
    </row>
    <row r="832" spans="1:2" s="8" customFormat="1">
      <c r="B832" s="29"/>
    </row>
    <row r="833" spans="1:2" s="8" customFormat="1" ht="13.5">
      <c r="A833" s="118"/>
      <c r="B833" s="29"/>
    </row>
    <row r="834" spans="1:2" s="8" customFormat="1">
      <c r="B834" s="29"/>
    </row>
    <row r="835" spans="1:2" s="8" customFormat="1">
      <c r="B835" s="29"/>
    </row>
    <row r="836" spans="1:2" s="8" customFormat="1">
      <c r="B836" s="29"/>
    </row>
    <row r="837" spans="1:2" s="8" customFormat="1" ht="13.5" customHeight="1">
      <c r="B837" s="29"/>
    </row>
    <row r="838" spans="1:2" s="8" customFormat="1" ht="14.25">
      <c r="A838" s="70"/>
      <c r="B838" s="123"/>
    </row>
    <row r="839" spans="1:2" ht="13.5">
      <c r="A839" s="118"/>
      <c r="B839" s="29"/>
    </row>
    <row r="840" spans="1:2" s="8" customFormat="1">
      <c r="B840" s="29"/>
    </row>
    <row r="841" spans="1:2" s="8" customFormat="1">
      <c r="B841" s="29"/>
    </row>
    <row r="842" spans="1:2" s="8" customFormat="1">
      <c r="B842" s="29"/>
    </row>
    <row r="843" spans="1:2" ht="13.5">
      <c r="A843" s="118"/>
      <c r="B843" s="29"/>
    </row>
    <row r="844" spans="1:2" s="8" customFormat="1">
      <c r="B844" s="29"/>
    </row>
    <row r="845" spans="1:2" s="8" customFormat="1">
      <c r="B845" s="29"/>
    </row>
    <row r="846" spans="1:2" s="8" customFormat="1">
      <c r="B846" s="29"/>
    </row>
    <row r="847" spans="1:2" ht="13.5">
      <c r="A847" s="118"/>
      <c r="B847" s="29"/>
    </row>
    <row r="848" spans="1:2" s="8" customFormat="1">
      <c r="B848" s="29"/>
    </row>
    <row r="849" spans="1:2" s="8" customFormat="1">
      <c r="B849" s="29"/>
    </row>
    <row r="850" spans="1:2" s="8" customFormat="1">
      <c r="B850" s="29"/>
    </row>
    <row r="851" spans="1:2" ht="13.5">
      <c r="A851" s="118"/>
      <c r="B851" s="29"/>
    </row>
    <row r="852" spans="1:2" s="8" customFormat="1">
      <c r="B852" s="29"/>
    </row>
    <row r="853" spans="1:2" s="8" customFormat="1">
      <c r="B853" s="29"/>
    </row>
    <row r="854" spans="1:2" s="8" customFormat="1">
      <c r="B854" s="29"/>
    </row>
    <row r="855" spans="1:2" ht="13.5">
      <c r="A855" s="118"/>
      <c r="B855" s="29"/>
    </row>
    <row r="856" spans="1:2" s="8" customFormat="1">
      <c r="B856" s="29"/>
    </row>
    <row r="857" spans="1:2" s="8" customFormat="1">
      <c r="B857" s="29"/>
    </row>
    <row r="858" spans="1:2" s="8" customFormat="1">
      <c r="B858" s="29"/>
    </row>
    <row r="859" spans="1:2" ht="13.5">
      <c r="A859" s="118"/>
      <c r="B859" s="29"/>
    </row>
    <row r="860" spans="1:2" s="8" customFormat="1">
      <c r="B860" s="29"/>
    </row>
    <row r="861" spans="1:2" s="8" customFormat="1">
      <c r="B861" s="29"/>
    </row>
    <row r="862" spans="1:2" s="8" customFormat="1">
      <c r="B862" s="29"/>
    </row>
    <row r="863" spans="1:2" s="8" customFormat="1">
      <c r="B863" s="29"/>
    </row>
    <row r="864" spans="1:2" s="8" customFormat="1" ht="14.25">
      <c r="A864" s="70"/>
      <c r="B864" s="123"/>
    </row>
    <row r="865" spans="2:2" s="8" customFormat="1">
      <c r="B865" s="29"/>
    </row>
    <row r="866" spans="2:2" s="8" customFormat="1">
      <c r="B866" s="29"/>
    </row>
    <row r="867" spans="2:2" s="8" customFormat="1">
      <c r="B867" s="29"/>
    </row>
    <row r="868" spans="2:2" s="8" customFormat="1">
      <c r="B868" s="29"/>
    </row>
    <row r="869" spans="2:2" s="8" customFormat="1">
      <c r="B869" s="29"/>
    </row>
    <row r="870" spans="2:2" s="8" customFormat="1">
      <c r="B870" s="29"/>
    </row>
    <row r="871" spans="2:2" s="8" customFormat="1">
      <c r="B871" s="29"/>
    </row>
    <row r="872" spans="2:2" s="8" customFormat="1">
      <c r="B872" s="29"/>
    </row>
    <row r="873" spans="2:2" s="8" customFormat="1">
      <c r="B873" s="29"/>
    </row>
    <row r="874" spans="2:2" s="8" customFormat="1">
      <c r="B874" s="29"/>
    </row>
    <row r="875" spans="2:2" s="8" customFormat="1">
      <c r="B875" s="29"/>
    </row>
    <row r="876" spans="2:2" s="8" customFormat="1">
      <c r="B876" s="29"/>
    </row>
    <row r="877" spans="2:2" s="8" customFormat="1">
      <c r="B877" s="29"/>
    </row>
    <row r="878" spans="2:2" s="8" customFormat="1">
      <c r="B878" s="29"/>
    </row>
    <row r="879" spans="2:2" s="8" customFormat="1">
      <c r="B879" s="29"/>
    </row>
    <row r="880" spans="2:2" s="8" customFormat="1">
      <c r="B880" s="29"/>
    </row>
    <row r="881" spans="2:2" s="8" customFormat="1">
      <c r="B881" s="29"/>
    </row>
    <row r="882" spans="2:2" s="8" customFormat="1">
      <c r="B882" s="29"/>
    </row>
    <row r="883" spans="2:2" s="8" customFormat="1">
      <c r="B883" s="29"/>
    </row>
    <row r="884" spans="2:2" s="8" customFormat="1">
      <c r="B884" s="29"/>
    </row>
    <row r="885" spans="2:2" s="8" customFormat="1">
      <c r="B885" s="29"/>
    </row>
    <row r="886" spans="2:2" s="8" customFormat="1">
      <c r="B886" s="29"/>
    </row>
    <row r="887" spans="2:2" s="8" customFormat="1">
      <c r="B887" s="29"/>
    </row>
    <row r="888" spans="2:2" s="8" customFormat="1">
      <c r="B888" s="29"/>
    </row>
  </sheetData>
  <hyperlinks>
    <hyperlink ref="A4" location="Contents!A1" display="Return to Contents" xr:uid="{BCBD5528-0426-404F-A686-3BB0CE2A05DD}"/>
  </hyperlinks>
  <pageMargins left="0.45" right="0.45" top="0.5" bottom="0.75" header="0.3" footer="0.3"/>
  <pageSetup orientation="portrait" horizontalDpi="1200" verticalDpi="1200" r:id="rId1"/>
  <headerFooter>
    <oddFooter>&amp;C&amp;P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D211-DE79-476A-AB62-F699C83306B1}">
  <sheetPr>
    <pageSetUpPr fitToPage="1"/>
  </sheetPr>
  <dimension ref="A1:B35"/>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715</v>
      </c>
      <c r="B6" s="75"/>
    </row>
    <row r="7" spans="1:2" s="8" customFormat="1" ht="13.5" customHeight="1" thickBot="1">
      <c r="A7" s="61" t="s">
        <v>716</v>
      </c>
      <c r="B7" s="5"/>
    </row>
    <row r="8" spans="1:2" s="8" customFormat="1" ht="13.5" customHeight="1" thickTop="1" thickBot="1">
      <c r="A8" s="12" t="s">
        <v>717</v>
      </c>
      <c r="B8" s="103" t="s">
        <v>718</v>
      </c>
    </row>
    <row r="9" spans="1:2" s="8" customFormat="1" ht="13.5" customHeight="1" thickBot="1">
      <c r="A9" s="12" t="s">
        <v>719</v>
      </c>
      <c r="B9" s="238">
        <v>185</v>
      </c>
    </row>
    <row r="10" spans="1:2" s="8" customFormat="1" ht="13.5" customHeight="1" thickBot="1">
      <c r="A10" s="12" t="s">
        <v>720</v>
      </c>
      <c r="B10" s="238">
        <v>150</v>
      </c>
    </row>
    <row r="11" spans="1:2" s="8" customFormat="1" ht="13.5" customHeight="1" thickBot="1">
      <c r="A11" s="12" t="s">
        <v>721</v>
      </c>
      <c r="B11" s="238">
        <v>150</v>
      </c>
    </row>
    <row r="12" spans="1:2" s="8" customFormat="1" ht="13.5" customHeight="1" thickBot="1">
      <c r="A12" s="12" t="s">
        <v>722</v>
      </c>
      <c r="B12" s="238">
        <v>125</v>
      </c>
    </row>
    <row r="13" spans="1:2" s="8" customFormat="1" ht="13.5" customHeight="1" thickBot="1">
      <c r="A13" s="12" t="s">
        <v>723</v>
      </c>
      <c r="B13" s="4" t="s">
        <v>724</v>
      </c>
    </row>
    <row r="14" spans="1:2" s="8" customFormat="1" ht="13.5" customHeight="1" thickBot="1">
      <c r="A14" s="12"/>
      <c r="B14" s="4"/>
    </row>
    <row r="15" spans="1:2" s="8" customFormat="1" ht="13.5" customHeight="1" thickBot="1">
      <c r="A15" s="61" t="s">
        <v>725</v>
      </c>
      <c r="B15" s="5"/>
    </row>
    <row r="16" spans="1:2" s="8" customFormat="1" ht="13.5" customHeight="1" thickTop="1" thickBot="1">
      <c r="A16" s="12" t="s">
        <v>727</v>
      </c>
      <c r="B16" s="4" t="s">
        <v>39</v>
      </c>
    </row>
    <row r="17" spans="1:2" s="8" customFormat="1" ht="13.5" customHeight="1" thickBot="1">
      <c r="A17" s="12" t="s">
        <v>728</v>
      </c>
      <c r="B17" s="4" t="s">
        <v>39</v>
      </c>
    </row>
    <row r="18" spans="1:2" s="8" customFormat="1" ht="13.5" customHeight="1" thickBot="1">
      <c r="A18" s="12" t="s">
        <v>729</v>
      </c>
      <c r="B18" s="4" t="s">
        <v>322</v>
      </c>
    </row>
    <row r="19" spans="1:2" s="8" customFormat="1" ht="13.5" customHeight="1" thickBot="1">
      <c r="A19" s="12" t="s">
        <v>730</v>
      </c>
      <c r="B19" s="4" t="s">
        <v>39</v>
      </c>
    </row>
    <row r="20" spans="1:2" s="8" customFormat="1" ht="13.5" customHeight="1" thickBot="1">
      <c r="A20" s="12"/>
      <c r="B20" s="4"/>
    </row>
    <row r="21" spans="1:2" s="8" customFormat="1" ht="13.5" customHeight="1" thickBot="1">
      <c r="A21" s="157" t="s">
        <v>1346</v>
      </c>
      <c r="B21" s="4"/>
    </row>
    <row r="22" spans="1:2" s="8" customFormat="1" ht="13.5" customHeight="1" thickBot="1">
      <c r="A22" s="241" t="s">
        <v>3062</v>
      </c>
      <c r="B22" s="4" t="s">
        <v>3058</v>
      </c>
    </row>
    <row r="23" spans="1:2" s="8" customFormat="1" ht="13.5" customHeight="1" thickBot="1">
      <c r="A23" s="242" t="s">
        <v>2399</v>
      </c>
      <c r="B23" s="239" t="s">
        <v>3059</v>
      </c>
    </row>
    <row r="24" spans="1:2" s="8" customFormat="1" ht="13.5" customHeight="1" thickBot="1">
      <c r="A24" s="242" t="s">
        <v>2400</v>
      </c>
      <c r="B24" s="239" t="s">
        <v>3060</v>
      </c>
    </row>
    <row r="25" spans="1:2" s="8" customFormat="1" ht="13.5" customHeight="1" thickBot="1">
      <c r="A25" s="242" t="s">
        <v>2401</v>
      </c>
      <c r="B25" s="240" t="s">
        <v>3061</v>
      </c>
    </row>
    <row r="26" spans="1:2" s="8" customFormat="1" ht="13.5" customHeight="1" thickBot="1">
      <c r="A26" s="154" t="s">
        <v>3063</v>
      </c>
      <c r="B26" s="239" t="s">
        <v>3064</v>
      </c>
    </row>
    <row r="27" spans="1:2" s="8" customFormat="1" ht="13.5" customHeight="1" thickBot="1">
      <c r="A27" s="154" t="s">
        <v>2402</v>
      </c>
      <c r="B27" s="4" t="s">
        <v>3065</v>
      </c>
    </row>
    <row r="28" spans="1:2" s="8" customFormat="1" ht="13.5" thickBot="1">
      <c r="A28" s="154"/>
      <c r="B28" s="29"/>
    </row>
    <row r="29" spans="1:2" s="8" customFormat="1" ht="13.5" customHeight="1" thickBot="1">
      <c r="A29" s="151" t="s">
        <v>1347</v>
      </c>
      <c r="B29" s="5"/>
    </row>
    <row r="30" spans="1:2" s="8" customFormat="1" ht="13.5" customHeight="1" thickTop="1" thickBot="1">
      <c r="A30" s="154" t="s">
        <v>1348</v>
      </c>
      <c r="B30" s="117" t="s">
        <v>1349</v>
      </c>
    </row>
    <row r="31" spans="1:2" s="8" customFormat="1" ht="13.5" customHeight="1" thickBot="1">
      <c r="A31" s="154" t="s">
        <v>1350</v>
      </c>
      <c r="B31" s="20" t="s">
        <v>726</v>
      </c>
    </row>
    <row r="32" spans="1:2" s="8" customFormat="1" ht="13.5" customHeight="1" thickBot="1">
      <c r="A32" s="154"/>
      <c r="B32" s="4"/>
    </row>
    <row r="33" spans="1:2" s="8" customFormat="1" ht="13.5" customHeight="1" thickBot="1">
      <c r="A33" s="151" t="s">
        <v>731</v>
      </c>
      <c r="B33" s="5"/>
    </row>
    <row r="34" spans="1:2" s="8" customFormat="1" ht="26.65" customHeight="1" thickTop="1" thickBot="1">
      <c r="A34" s="154" t="s">
        <v>1923</v>
      </c>
      <c r="B34" s="243" t="s">
        <v>2365</v>
      </c>
    </row>
    <row r="35" spans="1:2" s="8" customFormat="1" ht="13.5" customHeight="1" thickBot="1">
      <c r="A35" s="154" t="s">
        <v>1120</v>
      </c>
      <c r="B35" s="4" t="s">
        <v>39</v>
      </c>
    </row>
  </sheetData>
  <hyperlinks>
    <hyperlink ref="A4" location="Contents!A1" display="Return to Contents" xr:uid="{258D2ACF-549E-4D5C-BD7E-1F2EB8E89B6C}"/>
  </hyperlinks>
  <pageMargins left="0.45" right="0.45" top="0.5" bottom="0.75" header="0.3" footer="0.3"/>
  <pageSetup scale="86" fitToHeight="0" orientation="landscape"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E065C-FB4D-435E-9B15-B277D106D50B}">
  <sheetPr>
    <pageSetUpPr fitToPage="1"/>
  </sheetPr>
  <dimension ref="A1:B51"/>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1569</v>
      </c>
      <c r="B6" s="75"/>
    </row>
    <row r="7" spans="1:2" s="8" customFormat="1" ht="13.5" customHeight="1" thickBot="1">
      <c r="A7" s="71" t="s">
        <v>732</v>
      </c>
      <c r="B7" s="5"/>
    </row>
    <row r="8" spans="1:2" s="8" customFormat="1" ht="26.65" customHeight="1" thickTop="1" thickBot="1">
      <c r="A8" s="12" t="s">
        <v>733</v>
      </c>
      <c r="B8" s="4" t="s">
        <v>690</v>
      </c>
    </row>
    <row r="9" spans="1:2" s="8" customFormat="1" ht="13.5" customHeight="1" thickBot="1">
      <c r="A9" s="12"/>
      <c r="B9" s="4"/>
    </row>
    <row r="10" spans="1:2" s="8" customFormat="1" ht="13.5" customHeight="1" thickBot="1">
      <c r="A10" s="61" t="s">
        <v>164</v>
      </c>
      <c r="B10" s="5"/>
    </row>
    <row r="11" spans="1:2" s="8" customFormat="1" ht="13.5" customHeight="1" thickTop="1" thickBot="1">
      <c r="A11" s="14" t="s">
        <v>165</v>
      </c>
      <c r="B11" s="4" t="s">
        <v>963</v>
      </c>
    </row>
    <row r="12" spans="1:2" s="8" customFormat="1" ht="13.5" customHeight="1" thickBot="1">
      <c r="A12" s="12" t="s">
        <v>166</v>
      </c>
      <c r="B12" s="4" t="s">
        <v>39</v>
      </c>
    </row>
    <row r="13" spans="1:2" s="8" customFormat="1" ht="13.5" customHeight="1" thickBot="1">
      <c r="A13" s="12" t="s">
        <v>1398</v>
      </c>
      <c r="B13" s="4" t="s">
        <v>167</v>
      </c>
    </row>
    <row r="14" spans="1:2" s="8" customFormat="1" ht="13.5" customHeight="1" thickBot="1">
      <c r="A14" s="12" t="s">
        <v>168</v>
      </c>
      <c r="B14" s="4" t="s">
        <v>169</v>
      </c>
    </row>
    <row r="15" spans="1:2" s="8" customFormat="1" ht="13.5" customHeight="1" thickBot="1">
      <c r="A15" s="12" t="s">
        <v>170</v>
      </c>
      <c r="B15" s="4" t="s">
        <v>964</v>
      </c>
    </row>
    <row r="16" spans="1:2" s="8" customFormat="1" ht="13.5" customHeight="1" thickBot="1">
      <c r="A16" s="12" t="s">
        <v>171</v>
      </c>
      <c r="B16" s="35">
        <v>10</v>
      </c>
    </row>
    <row r="17" spans="1:2" s="8" customFormat="1" ht="13.5" customHeight="1" thickBot="1">
      <c r="A17" s="14" t="s">
        <v>172</v>
      </c>
      <c r="B17" s="4" t="s">
        <v>169</v>
      </c>
    </row>
    <row r="18" spans="1:2" s="8" customFormat="1" ht="13.5" customHeight="1" thickBot="1">
      <c r="A18" s="12"/>
      <c r="B18" s="4"/>
    </row>
    <row r="19" spans="1:2" s="8" customFormat="1" ht="13.5" customHeight="1" thickBot="1">
      <c r="A19" s="11" t="s">
        <v>173</v>
      </c>
      <c r="B19" s="21"/>
    </row>
    <row r="20" spans="1:2" s="8" customFormat="1" ht="13.5" customHeight="1" thickBot="1">
      <c r="A20" s="12" t="s">
        <v>174</v>
      </c>
      <c r="B20" s="4" t="s">
        <v>175</v>
      </c>
    </row>
    <row r="21" spans="1:2" s="8" customFormat="1" ht="13.5" customHeight="1" thickBot="1">
      <c r="A21" s="12" t="s">
        <v>176</v>
      </c>
      <c r="B21" s="4" t="s">
        <v>177</v>
      </c>
    </row>
    <row r="22" spans="1:2" s="8" customFormat="1" ht="13.5" customHeight="1" thickBot="1">
      <c r="A22" s="12"/>
      <c r="B22" s="4"/>
    </row>
    <row r="23" spans="1:2" s="8" customFormat="1" ht="13.5" customHeight="1" thickBot="1">
      <c r="A23" s="11" t="s">
        <v>178</v>
      </c>
      <c r="B23" s="4"/>
    </row>
    <row r="24" spans="1:2" s="8" customFormat="1" ht="13.5" customHeight="1" thickBot="1">
      <c r="A24" s="12" t="s">
        <v>1599</v>
      </c>
      <c r="B24" s="86" t="s">
        <v>1686</v>
      </c>
    </row>
    <row r="25" spans="1:2" s="8" customFormat="1" ht="13.5" customHeight="1" thickBot="1">
      <c r="A25" s="12" t="s">
        <v>179</v>
      </c>
      <c r="B25" s="87">
        <v>300</v>
      </c>
    </row>
    <row r="26" spans="1:2" s="8" customFormat="1" ht="13.5" customHeight="1" thickBot="1">
      <c r="A26" s="12"/>
      <c r="B26" s="4"/>
    </row>
    <row r="27" spans="1:2" s="8" customFormat="1" ht="13.5" customHeight="1" thickBot="1">
      <c r="A27" s="11" t="s">
        <v>180</v>
      </c>
      <c r="B27" s="4"/>
    </row>
    <row r="28" spans="1:2" s="8" customFormat="1" ht="13.5" customHeight="1" thickBot="1">
      <c r="A28" s="12" t="s">
        <v>181</v>
      </c>
      <c r="B28" s="36">
        <v>25000</v>
      </c>
    </row>
    <row r="29" spans="1:2" s="8" customFormat="1" ht="13.5" customHeight="1" thickBot="1">
      <c r="A29" s="12" t="s">
        <v>182</v>
      </c>
      <c r="B29" s="4" t="s">
        <v>183</v>
      </c>
    </row>
    <row r="30" spans="1:2" s="8" customFormat="1" ht="13.5" customHeight="1" thickBot="1">
      <c r="A30" s="12"/>
      <c r="B30" s="4"/>
    </row>
    <row r="31" spans="1:2" s="8" customFormat="1" ht="13.5" customHeight="1" thickBot="1">
      <c r="A31" s="61" t="s">
        <v>194</v>
      </c>
      <c r="B31" s="5"/>
    </row>
    <row r="32" spans="1:2" s="8" customFormat="1" ht="13.5" customHeight="1" thickTop="1" thickBot="1">
      <c r="A32" s="11" t="s">
        <v>195</v>
      </c>
      <c r="B32" s="4"/>
    </row>
    <row r="33" spans="1:2" s="8" customFormat="1" ht="13.5" customHeight="1" thickBot="1">
      <c r="A33" s="12" t="s">
        <v>196</v>
      </c>
      <c r="B33" s="35">
        <v>40</v>
      </c>
    </row>
    <row r="34" spans="1:2" s="8" customFormat="1" ht="13.5" customHeight="1" thickBot="1">
      <c r="A34" s="12" t="s">
        <v>197</v>
      </c>
      <c r="B34" s="35">
        <v>40</v>
      </c>
    </row>
    <row r="35" spans="1:2" s="8" customFormat="1" ht="13.5" customHeight="1" thickBot="1">
      <c r="A35" s="14" t="s">
        <v>1400</v>
      </c>
      <c r="B35" s="16" t="s">
        <v>875</v>
      </c>
    </row>
    <row r="36" spans="1:2" s="8" customFormat="1" ht="13.5" customHeight="1" thickBot="1">
      <c r="A36" s="14" t="s">
        <v>1399</v>
      </c>
      <c r="B36" s="16" t="s">
        <v>875</v>
      </c>
    </row>
    <row r="37" spans="1:2" s="8" customFormat="1" ht="26.25" thickBot="1">
      <c r="A37" s="14" t="s">
        <v>1401</v>
      </c>
      <c r="B37" s="16" t="s">
        <v>2184</v>
      </c>
    </row>
    <row r="38" spans="1:2" s="8" customFormat="1" ht="13.5" customHeight="1" thickBot="1">
      <c r="A38" s="12" t="s">
        <v>198</v>
      </c>
      <c r="B38" s="35">
        <v>125</v>
      </c>
    </row>
    <row r="39" spans="1:2" s="8" customFormat="1" ht="13.5" customHeight="1" thickBot="1">
      <c r="A39" s="12" t="s">
        <v>2695</v>
      </c>
      <c r="B39" s="35" t="s">
        <v>2696</v>
      </c>
    </row>
    <row r="40" spans="1:2" s="8" customFormat="1" ht="13.5" customHeight="1" thickBot="1">
      <c r="A40" s="12"/>
      <c r="B40" s="4"/>
    </row>
    <row r="41" spans="1:2" s="8" customFormat="1" ht="13.5" customHeight="1" thickBot="1">
      <c r="A41" s="11" t="s">
        <v>199</v>
      </c>
      <c r="B41" s="4"/>
    </row>
    <row r="42" spans="1:2" s="8" customFormat="1" ht="13.5" customHeight="1" thickBot="1">
      <c r="A42" s="12" t="s">
        <v>200</v>
      </c>
      <c r="B42" s="4" t="s">
        <v>970</v>
      </c>
    </row>
    <row r="43" spans="1:2" s="8" customFormat="1" ht="13.5" customHeight="1" thickBot="1">
      <c r="A43" s="12" t="s">
        <v>201</v>
      </c>
      <c r="B43" s="4" t="s">
        <v>971</v>
      </c>
    </row>
    <row r="44" spans="1:2" s="8" customFormat="1" ht="13.5" customHeight="1" thickBot="1">
      <c r="A44" s="12"/>
      <c r="B44" s="4"/>
    </row>
    <row r="45" spans="1:2" s="8" customFormat="1" ht="13.5" customHeight="1" thickBot="1">
      <c r="A45" s="17"/>
      <c r="B45" s="18"/>
    </row>
    <row r="46" spans="1:2" s="8" customFormat="1" ht="13.5" customHeight="1" thickBot="1">
      <c r="A46" s="61" t="s">
        <v>370</v>
      </c>
      <c r="B46" s="5"/>
    </row>
    <row r="47" spans="1:2" s="8" customFormat="1" ht="13.5" customHeight="1" thickTop="1" thickBot="1">
      <c r="A47" s="12" t="s">
        <v>1625</v>
      </c>
      <c r="B47" s="35">
        <v>15</v>
      </c>
    </row>
    <row r="48" spans="1:2" s="8" customFormat="1" ht="13.5" customHeight="1" thickBot="1">
      <c r="A48" s="12"/>
      <c r="B48" s="4"/>
    </row>
    <row r="49" spans="1:2" s="8" customFormat="1" ht="13.5" customHeight="1" thickBot="1">
      <c r="A49" s="11" t="s">
        <v>371</v>
      </c>
      <c r="B49" s="4"/>
    </row>
    <row r="50" spans="1:2" s="8" customFormat="1" ht="26.65" customHeight="1" thickBot="1">
      <c r="A50" s="12" t="s">
        <v>850</v>
      </c>
      <c r="B50" s="4" t="s">
        <v>971</v>
      </c>
    </row>
    <row r="51" spans="1:2" s="8" customFormat="1" ht="26.65" customHeight="1" thickBot="1">
      <c r="A51" s="12" t="s">
        <v>851</v>
      </c>
      <c r="B51" s="4" t="s">
        <v>1016</v>
      </c>
    </row>
  </sheetData>
  <hyperlinks>
    <hyperlink ref="A4" location="Contents!A1" display="Return to Contents" xr:uid="{8ADF9E2E-809C-4EF3-9172-01F9E29E8AB7}"/>
  </hyperlinks>
  <pageMargins left="0.45" right="0.45" top="0.5" bottom="0.75" header="0.3" footer="0.3"/>
  <pageSetup scale="86" fitToHeight="0" orientation="landscape" horizontalDpi="1200" verticalDpi="1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DAC4-AF40-4846-A09C-FB3B16B4CD78}">
  <sheetPr>
    <pageSetUpPr fitToPage="1"/>
  </sheetPr>
  <dimension ref="A1:B76"/>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734</v>
      </c>
      <c r="B6" s="75"/>
    </row>
    <row r="7" spans="1:2" s="8" customFormat="1" ht="13.5" customHeight="1" thickBot="1">
      <c r="A7" s="61" t="s">
        <v>735</v>
      </c>
      <c r="B7" s="5"/>
    </row>
    <row r="8" spans="1:2" s="8" customFormat="1" ht="13.5" customHeight="1" thickTop="1" thickBot="1">
      <c r="A8" s="12" t="s">
        <v>736</v>
      </c>
      <c r="B8" s="35">
        <v>65</v>
      </c>
    </row>
    <row r="9" spans="1:2" s="8" customFormat="1" ht="13.5" customHeight="1" thickBot="1">
      <c r="A9" s="12" t="s">
        <v>737</v>
      </c>
      <c r="B9" s="35">
        <v>75</v>
      </c>
    </row>
    <row r="10" spans="1:2" s="8" customFormat="1" ht="13.5" customHeight="1" thickBot="1">
      <c r="A10" s="12" t="s">
        <v>738</v>
      </c>
      <c r="B10" s="35">
        <v>200</v>
      </c>
    </row>
    <row r="11" spans="1:2" s="8" customFormat="1" ht="26.65" customHeight="1" thickBot="1">
      <c r="A11" s="12" t="s">
        <v>739</v>
      </c>
      <c r="B11" s="4">
        <v>0.25</v>
      </c>
    </row>
    <row r="12" spans="1:2" s="8" customFormat="1" ht="13.5" customHeight="1" thickBot="1">
      <c r="A12" s="12"/>
      <c r="B12" s="4"/>
    </row>
    <row r="13" spans="1:2" s="8" customFormat="1" ht="13.5" customHeight="1" thickBot="1">
      <c r="A13" s="61" t="s">
        <v>184</v>
      </c>
      <c r="B13" s="5"/>
    </row>
    <row r="14" spans="1:2" s="8" customFormat="1" ht="13.5" customHeight="1" thickTop="1" thickBot="1">
      <c r="A14" s="12" t="s">
        <v>829</v>
      </c>
      <c r="B14" s="35">
        <v>35</v>
      </c>
    </row>
    <row r="15" spans="1:2" s="8" customFormat="1" ht="13.5" customHeight="1" thickBot="1">
      <c r="A15" s="12" t="s">
        <v>1375</v>
      </c>
      <c r="B15" s="4" t="s">
        <v>965</v>
      </c>
    </row>
    <row r="16" spans="1:2" s="8" customFormat="1" ht="13.5" customHeight="1" thickBot="1">
      <c r="A16" s="12" t="s">
        <v>185</v>
      </c>
      <c r="B16" s="4" t="s">
        <v>966</v>
      </c>
    </row>
    <row r="17" spans="1:2" s="8" customFormat="1" ht="39" thickBot="1">
      <c r="A17" s="12" t="s">
        <v>1610</v>
      </c>
      <c r="B17" s="4" t="s">
        <v>967</v>
      </c>
    </row>
    <row r="18" spans="1:2" s="8" customFormat="1" ht="13.5" customHeight="1" thickBot="1">
      <c r="A18" s="12" t="s">
        <v>186</v>
      </c>
      <c r="B18" s="4" t="s">
        <v>965</v>
      </c>
    </row>
    <row r="19" spans="1:2" s="8" customFormat="1" ht="13.5" customHeight="1" thickBot="1">
      <c r="A19" s="12" t="s">
        <v>1093</v>
      </c>
      <c r="B19" s="4" t="s">
        <v>968</v>
      </c>
    </row>
    <row r="20" spans="1:2" s="8" customFormat="1" ht="13.5" customHeight="1" thickBot="1">
      <c r="A20" s="12"/>
      <c r="B20" s="4"/>
    </row>
    <row r="21" spans="1:2" s="8" customFormat="1" ht="13.5" customHeight="1" thickBot="1">
      <c r="A21" s="11" t="s">
        <v>1609</v>
      </c>
      <c r="B21" s="4"/>
    </row>
    <row r="22" spans="1:2" s="8" customFormat="1" ht="13.5" customHeight="1" thickBot="1">
      <c r="A22" s="12" t="s">
        <v>1608</v>
      </c>
      <c r="B22" s="4" t="s">
        <v>990</v>
      </c>
    </row>
    <row r="23" spans="1:2" s="8" customFormat="1" ht="13.5" customHeight="1" thickBot="1">
      <c r="A23" s="12" t="s">
        <v>1746</v>
      </c>
      <c r="B23" s="4" t="s">
        <v>1052</v>
      </c>
    </row>
    <row r="24" spans="1:2" s="8" customFormat="1" ht="13.5" customHeight="1" thickBot="1">
      <c r="A24" s="12" t="s">
        <v>830</v>
      </c>
      <c r="B24" s="35">
        <v>35</v>
      </c>
    </row>
    <row r="25" spans="1:2" s="8" customFormat="1" ht="13.5" customHeight="1" thickBot="1">
      <c r="A25" s="12" t="s">
        <v>1088</v>
      </c>
      <c r="B25" s="35">
        <v>10</v>
      </c>
    </row>
    <row r="26" spans="1:2" s="8" customFormat="1" ht="13.5" customHeight="1" thickBot="1">
      <c r="A26" s="12" t="s">
        <v>831</v>
      </c>
      <c r="B26" s="35">
        <v>10</v>
      </c>
    </row>
    <row r="27" spans="1:2" s="8" customFormat="1" ht="13.5" customHeight="1" thickBot="1">
      <c r="A27" s="12" t="s">
        <v>832</v>
      </c>
      <c r="B27" s="35">
        <v>25</v>
      </c>
    </row>
    <row r="28" spans="1:2" s="8" customFormat="1" ht="13.5" customHeight="1" thickBot="1">
      <c r="A28" s="12" t="s">
        <v>833</v>
      </c>
      <c r="B28" s="35">
        <v>5</v>
      </c>
    </row>
    <row r="29" spans="1:2" s="8" customFormat="1" ht="13.5" customHeight="1" thickBot="1">
      <c r="A29" s="12" t="s">
        <v>834</v>
      </c>
      <c r="B29" s="35">
        <v>25</v>
      </c>
    </row>
    <row r="30" spans="1:2" s="8" customFormat="1" ht="13.5" customHeight="1" thickBot="1">
      <c r="A30" s="12" t="s">
        <v>835</v>
      </c>
      <c r="B30" s="35">
        <v>15</v>
      </c>
    </row>
    <row r="31" spans="1:2" s="8" customFormat="1" ht="13.5" customHeight="1" thickBot="1">
      <c r="A31" s="12" t="s">
        <v>836</v>
      </c>
      <c r="B31" s="35">
        <v>20</v>
      </c>
    </row>
    <row r="32" spans="1:2" s="8" customFormat="1" ht="13.5" customHeight="1" thickBot="1">
      <c r="A32" s="12" t="s">
        <v>837</v>
      </c>
      <c r="B32" s="35">
        <v>10</v>
      </c>
    </row>
    <row r="33" spans="1:2" s="8" customFormat="1" ht="13.5" customHeight="1" thickBot="1">
      <c r="A33" s="12" t="s">
        <v>838</v>
      </c>
      <c r="B33" s="35">
        <v>10</v>
      </c>
    </row>
    <row r="34" spans="1:2" s="8" customFormat="1" ht="13.5" customHeight="1" thickBot="1">
      <c r="A34" s="12" t="s">
        <v>839</v>
      </c>
      <c r="B34" s="35">
        <v>25</v>
      </c>
    </row>
    <row r="35" spans="1:2" s="8" customFormat="1" ht="13.5" customHeight="1" thickBot="1">
      <c r="A35" s="12" t="s">
        <v>840</v>
      </c>
      <c r="B35" s="35">
        <v>25</v>
      </c>
    </row>
    <row r="36" spans="1:2" s="8" customFormat="1" ht="13.5" customHeight="1" thickBot="1">
      <c r="A36" s="12" t="s">
        <v>841</v>
      </c>
      <c r="B36" s="35">
        <v>5</v>
      </c>
    </row>
    <row r="37" spans="1:2" s="8" customFormat="1" ht="13.5" customHeight="1" thickBot="1">
      <c r="A37" s="12" t="s">
        <v>842</v>
      </c>
      <c r="B37" s="35">
        <v>25</v>
      </c>
    </row>
    <row r="38" spans="1:2" s="8" customFormat="1" ht="13.5" customHeight="1" thickBot="1">
      <c r="A38" s="12" t="s">
        <v>1376</v>
      </c>
      <c r="B38" s="35">
        <v>35</v>
      </c>
    </row>
    <row r="39" spans="1:2" s="8" customFormat="1" ht="13.5" customHeight="1" thickBot="1">
      <c r="A39" s="17"/>
      <c r="B39" s="38"/>
    </row>
    <row r="40" spans="1:2" s="8" customFormat="1" ht="13.5" customHeight="1" thickBot="1">
      <c r="A40" s="61" t="s">
        <v>740</v>
      </c>
      <c r="B40" s="5"/>
    </row>
    <row r="41" spans="1:2" s="8" customFormat="1" ht="13.5" customHeight="1" thickTop="1" thickBot="1">
      <c r="A41" s="12" t="s">
        <v>741</v>
      </c>
      <c r="B41" s="35">
        <v>25</v>
      </c>
    </row>
    <row r="42" spans="1:2" s="8" customFormat="1" ht="39" thickBot="1">
      <c r="A42" s="12" t="s">
        <v>926</v>
      </c>
      <c r="B42" s="35" t="s">
        <v>3066</v>
      </c>
    </row>
    <row r="43" spans="1:2" s="8" customFormat="1" ht="13.5" customHeight="1" thickBot="1">
      <c r="A43" s="12" t="s">
        <v>742</v>
      </c>
      <c r="B43" s="35">
        <v>100</v>
      </c>
    </row>
    <row r="44" spans="1:2" s="8" customFormat="1" ht="13.5" customHeight="1" thickBot="1">
      <c r="A44" s="12" t="s">
        <v>743</v>
      </c>
      <c r="B44" s="4" t="s">
        <v>1077</v>
      </c>
    </row>
    <row r="45" spans="1:2" s="8" customFormat="1" ht="13.5" customHeight="1" thickBot="1">
      <c r="A45" s="12" t="s">
        <v>744</v>
      </c>
      <c r="B45" s="35">
        <v>10</v>
      </c>
    </row>
    <row r="46" spans="1:2" s="8" customFormat="1" ht="13.5" customHeight="1" thickBot="1">
      <c r="A46" s="12" t="s">
        <v>745</v>
      </c>
      <c r="B46" s="7" t="s">
        <v>746</v>
      </c>
    </row>
    <row r="47" spans="1:2" s="8" customFormat="1" ht="13.5" customHeight="1" thickBot="1">
      <c r="A47" s="12" t="s">
        <v>3067</v>
      </c>
      <c r="B47" s="7" t="s">
        <v>3069</v>
      </c>
    </row>
    <row r="48" spans="1:2" s="8" customFormat="1" ht="13.5" customHeight="1" thickBot="1">
      <c r="A48" s="12" t="s">
        <v>3068</v>
      </c>
      <c r="B48" s="7">
        <v>25</v>
      </c>
    </row>
    <row r="49" spans="1:2" s="8" customFormat="1" ht="13.5" customHeight="1" thickBot="1">
      <c r="A49" s="12"/>
      <c r="B49" s="4"/>
    </row>
    <row r="50" spans="1:2" s="8" customFormat="1" ht="13.5" customHeight="1" thickBot="1">
      <c r="A50" s="11" t="s">
        <v>747</v>
      </c>
      <c r="B50" s="4"/>
    </row>
    <row r="51" spans="1:2" s="8" customFormat="1" ht="13.5" customHeight="1" thickBot="1">
      <c r="A51" s="14" t="s">
        <v>1436</v>
      </c>
      <c r="B51" s="35">
        <v>50</v>
      </c>
    </row>
    <row r="52" spans="1:2" s="8" customFormat="1" ht="13.5" customHeight="1" thickBot="1">
      <c r="A52" s="12"/>
      <c r="B52" s="4"/>
    </row>
    <row r="53" spans="1:2" s="8" customFormat="1" ht="13.5" customHeight="1" thickBot="1">
      <c r="A53" s="11" t="s">
        <v>748</v>
      </c>
      <c r="B53" s="4"/>
    </row>
    <row r="54" spans="1:2" s="8" customFormat="1" ht="13.5" customHeight="1" thickBot="1">
      <c r="A54" s="12" t="s">
        <v>749</v>
      </c>
      <c r="B54" s="35">
        <v>40</v>
      </c>
    </row>
    <row r="55" spans="1:2" s="8" customFormat="1" ht="13.5" customHeight="1" thickBot="1">
      <c r="A55" s="14" t="s">
        <v>1435</v>
      </c>
      <c r="B55" s="4" t="s">
        <v>1434</v>
      </c>
    </row>
    <row r="56" spans="1:2" s="8" customFormat="1" ht="13.5" customHeight="1" thickBot="1">
      <c r="A56" s="12" t="s">
        <v>1600</v>
      </c>
      <c r="B56" s="35">
        <v>15</v>
      </c>
    </row>
    <row r="57" spans="1:2" s="8" customFormat="1" ht="13.5" customHeight="1" thickBot="1">
      <c r="A57" s="12" t="s">
        <v>1601</v>
      </c>
      <c r="B57" s="35">
        <v>30</v>
      </c>
    </row>
    <row r="58" spans="1:2" s="8" customFormat="1" ht="13.5" customHeight="1" thickBot="1">
      <c r="A58" s="12" t="s">
        <v>1602</v>
      </c>
      <c r="B58" s="4" t="s">
        <v>155</v>
      </c>
    </row>
    <row r="59" spans="1:2" s="8" customFormat="1" ht="13.5" customHeight="1" thickBot="1">
      <c r="A59" s="12" t="s">
        <v>1603</v>
      </c>
      <c r="B59" s="35">
        <v>55</v>
      </c>
    </row>
    <row r="60" spans="1:2" s="8" customFormat="1" ht="13.5" customHeight="1" thickBot="1">
      <c r="A60" s="12" t="s">
        <v>1604</v>
      </c>
      <c r="B60" s="35">
        <v>2</v>
      </c>
    </row>
    <row r="61" spans="1:2" s="8" customFormat="1" ht="13.5" customHeight="1" thickBot="1">
      <c r="A61" s="12" t="s">
        <v>1605</v>
      </c>
      <c r="B61" s="35">
        <v>5</v>
      </c>
    </row>
    <row r="62" spans="1:2" s="8" customFormat="1" ht="13.5" customHeight="1" thickBot="1">
      <c r="A62" s="12" t="s">
        <v>1606</v>
      </c>
      <c r="B62" s="35">
        <v>5</v>
      </c>
    </row>
    <row r="63" spans="1:2" s="8" customFormat="1" ht="13.5" customHeight="1" thickBot="1">
      <c r="A63" s="12"/>
      <c r="B63" s="4"/>
    </row>
    <row r="64" spans="1:2" s="8" customFormat="1" ht="13.5" customHeight="1" thickBot="1">
      <c r="A64" s="61" t="s">
        <v>750</v>
      </c>
      <c r="B64" s="5"/>
    </row>
    <row r="65" spans="1:2" s="8" customFormat="1" ht="13.5" customHeight="1" thickTop="1" thickBot="1">
      <c r="A65" s="11" t="s">
        <v>751</v>
      </c>
      <c r="B65" s="4"/>
    </row>
    <row r="66" spans="1:2" s="8" customFormat="1" ht="13.5" customHeight="1" thickBot="1">
      <c r="A66" s="12" t="s">
        <v>1634</v>
      </c>
      <c r="B66" s="36">
        <v>225</v>
      </c>
    </row>
    <row r="67" spans="1:2" s="8" customFormat="1" ht="13.5" customHeight="1" thickBot="1">
      <c r="A67" s="12" t="s">
        <v>2698</v>
      </c>
      <c r="B67" s="36">
        <v>395</v>
      </c>
    </row>
    <row r="68" spans="1:2" s="8" customFormat="1" ht="13.5" customHeight="1" thickBot="1">
      <c r="A68" s="12" t="s">
        <v>2496</v>
      </c>
      <c r="B68" s="36">
        <v>450</v>
      </c>
    </row>
    <row r="69" spans="1:2" s="8" customFormat="1" ht="13.5" customHeight="1" thickBot="1">
      <c r="A69" s="12" t="s">
        <v>752</v>
      </c>
      <c r="B69" s="35">
        <v>125</v>
      </c>
    </row>
    <row r="70" spans="1:2" s="8" customFormat="1" ht="13.5" customHeight="1" thickBot="1">
      <c r="A70" s="12" t="s">
        <v>868</v>
      </c>
      <c r="B70" s="35">
        <v>15</v>
      </c>
    </row>
    <row r="71" spans="1:2" s="8" customFormat="1" ht="13.5" customHeight="1" thickBot="1">
      <c r="A71" s="12"/>
      <c r="B71" s="4"/>
    </row>
    <row r="72" spans="1:2" s="8" customFormat="1" ht="13.5" customHeight="1" thickBot="1">
      <c r="A72" s="61" t="s">
        <v>925</v>
      </c>
      <c r="B72" s="5"/>
    </row>
    <row r="73" spans="1:2" s="8" customFormat="1" ht="13.5" customHeight="1" thickTop="1" thickBot="1">
      <c r="A73" s="12" t="s">
        <v>187</v>
      </c>
      <c r="B73" s="4" t="s">
        <v>188</v>
      </c>
    </row>
    <row r="74" spans="1:2" s="8" customFormat="1" ht="13.5" customHeight="1" thickBot="1">
      <c r="A74" s="12" t="s">
        <v>189</v>
      </c>
      <c r="B74" s="4" t="s">
        <v>190</v>
      </c>
    </row>
    <row r="75" spans="1:2" s="8" customFormat="1" ht="13.5" customHeight="1" thickBot="1">
      <c r="A75" s="12" t="s">
        <v>192</v>
      </c>
      <c r="B75" s="4" t="s">
        <v>2497</v>
      </c>
    </row>
    <row r="76" spans="1:2" s="8" customFormat="1" ht="13.5" customHeight="1" thickBot="1">
      <c r="A76" s="12" t="s">
        <v>193</v>
      </c>
      <c r="B76" s="4" t="s">
        <v>1078</v>
      </c>
    </row>
  </sheetData>
  <hyperlinks>
    <hyperlink ref="A4" location="Contents!A1" display="Return to Contents" xr:uid="{3BE8419E-5C33-4EE2-9E23-8856FB89C9A8}"/>
  </hyperlinks>
  <pageMargins left="0.45" right="0.45" top="0.5" bottom="0.75" header="0.3" footer="0.3"/>
  <pageSetup scale="86" fitToHeight="0" orientation="landscape" horizontalDpi="1200" verticalDpi="1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DD83-B21E-4766-AED0-587852AD6961}">
  <dimension ref="A1:B15"/>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1359</v>
      </c>
      <c r="B6" s="75"/>
    </row>
    <row r="7" spans="1:2" s="8" customFormat="1" ht="13.5" customHeight="1" thickBot="1">
      <c r="A7" s="61" t="s">
        <v>770</v>
      </c>
      <c r="B7" s="5"/>
    </row>
    <row r="8" spans="1:2" s="8" customFormat="1" ht="13.5" customHeight="1" thickTop="1" thickBot="1">
      <c r="A8" s="12" t="s">
        <v>771</v>
      </c>
      <c r="B8" s="156" t="s">
        <v>3070</v>
      </c>
    </row>
    <row r="9" spans="1:2" s="8" customFormat="1" ht="13.5" customHeight="1" thickBot="1">
      <c r="A9" s="12"/>
      <c r="B9" s="4"/>
    </row>
    <row r="10" spans="1:2" s="8" customFormat="1" ht="13.5" customHeight="1" thickBot="1">
      <c r="A10" s="61" t="s">
        <v>805</v>
      </c>
      <c r="B10" s="5"/>
    </row>
    <row r="11" spans="1:2" s="8" customFormat="1" ht="13.5" customHeight="1" thickTop="1" thickBot="1">
      <c r="A11" s="14" t="s">
        <v>2060</v>
      </c>
      <c r="B11" s="20" t="s">
        <v>1357</v>
      </c>
    </row>
    <row r="12" spans="1:2" s="8" customFormat="1" ht="13.5" customHeight="1" thickBot="1">
      <c r="A12" s="12" t="s">
        <v>1369</v>
      </c>
      <c r="B12" s="20" t="s">
        <v>1358</v>
      </c>
    </row>
    <row r="13" spans="1:2" s="8" customFormat="1" ht="13.5" customHeight="1" thickBot="1">
      <c r="A13" s="12" t="s">
        <v>1371</v>
      </c>
      <c r="B13" s="20" t="s">
        <v>1358</v>
      </c>
    </row>
    <row r="14" spans="1:2" s="8" customFormat="1" ht="13.5" customHeight="1" thickBot="1">
      <c r="A14" s="12" t="s">
        <v>1370</v>
      </c>
      <c r="B14" s="20" t="s">
        <v>1358</v>
      </c>
    </row>
    <row r="15" spans="1:2" s="8" customFormat="1" ht="26.65" customHeight="1" thickBot="1">
      <c r="A15" s="12" t="s">
        <v>1372</v>
      </c>
      <c r="B15" s="20" t="s">
        <v>1357</v>
      </c>
    </row>
  </sheetData>
  <hyperlinks>
    <hyperlink ref="A4" location="Contents!A1" display="Return to Contents" xr:uid="{87BBBD75-CB52-4263-B8F6-420D6BC1CAC6}"/>
  </hyperlinks>
  <pageMargins left="0.45" right="0.45" top="0.5" bottom="0.75" header="0.3" footer="0.3"/>
  <pageSetup orientation="portrait" horizontalDpi="1200" verticalDpi="1200" r:id="rId1"/>
  <headerFooter>
    <oddFooter>&amp;C&amp;P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2C8-FD70-4EB2-9147-5190130B9C02}">
  <sheetPr>
    <pageSetUpPr fitToPage="1"/>
  </sheetPr>
  <dimension ref="A1:B139"/>
  <sheetViews>
    <sheetView showGridLines="0" zoomScaleNormal="100" workbookViewId="0">
      <selection activeCell="C7" sqref="C7"/>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53" customFormat="1" ht="15.75">
      <c r="A4" s="51"/>
      <c r="B4" s="52"/>
    </row>
    <row r="5" spans="1:2" s="8" customFormat="1" ht="14.25" customHeight="1">
      <c r="A5" s="54" t="s">
        <v>1812</v>
      </c>
      <c r="B5" s="60" t="s">
        <v>2755</v>
      </c>
    </row>
    <row r="6" spans="1:2" s="8" customFormat="1" ht="14.25" customHeight="1">
      <c r="A6" s="54"/>
    </row>
    <row r="7" spans="1:2" s="65" customFormat="1" ht="18" customHeight="1" thickBot="1">
      <c r="A7" s="74" t="s">
        <v>57</v>
      </c>
      <c r="B7" s="75"/>
    </row>
    <row r="8" spans="1:2" s="63" customFormat="1" ht="13.5" customHeight="1" thickBot="1">
      <c r="A8" s="61" t="s">
        <v>57</v>
      </c>
      <c r="B8" s="62"/>
    </row>
    <row r="9" spans="1:2" s="8" customFormat="1" ht="40.15" customHeight="1" thickTop="1" thickBot="1">
      <c r="A9" s="293" t="s">
        <v>58</v>
      </c>
      <c r="B9" s="293"/>
    </row>
    <row r="10" spans="1:2" s="8" customFormat="1" ht="28.15" customHeight="1" thickBot="1">
      <c r="A10" s="12" t="s">
        <v>59</v>
      </c>
      <c r="B10" s="35">
        <v>10</v>
      </c>
    </row>
    <row r="11" spans="1:2" s="8" customFormat="1" ht="13.5" customHeight="1" thickBot="1">
      <c r="A11" s="12" t="s">
        <v>1730</v>
      </c>
      <c r="B11" s="35">
        <v>100</v>
      </c>
    </row>
    <row r="12" spans="1:2" s="8" customFormat="1" ht="13.5" customHeight="1" thickBot="1">
      <c r="A12" s="12"/>
      <c r="B12" s="35"/>
    </row>
    <row r="13" spans="1:2" s="8" customFormat="1" ht="13.5" customHeight="1" thickBot="1">
      <c r="A13" s="11" t="s">
        <v>60</v>
      </c>
      <c r="B13" s="35"/>
    </row>
    <row r="14" spans="1:2" s="8" customFormat="1" ht="26.25" thickBot="1">
      <c r="A14" s="12" t="s">
        <v>61</v>
      </c>
      <c r="B14" s="35">
        <v>10</v>
      </c>
    </row>
    <row r="15" spans="1:2" s="8" customFormat="1" ht="13.5" customHeight="1" thickBot="1">
      <c r="A15" s="12" t="s">
        <v>62</v>
      </c>
      <c r="B15" s="4" t="s">
        <v>944</v>
      </c>
    </row>
    <row r="16" spans="1:2" s="8" customFormat="1" ht="13.5" customHeight="1" thickBot="1">
      <c r="A16" s="12"/>
      <c r="B16" s="4"/>
    </row>
    <row r="17" spans="1:2" s="8" customFormat="1" ht="13.5" customHeight="1" thickBot="1">
      <c r="A17" s="11" t="s">
        <v>63</v>
      </c>
      <c r="B17" s="4"/>
    </row>
    <row r="18" spans="1:2" s="8" customFormat="1" ht="13.5" customHeight="1" thickBot="1">
      <c r="A18" s="12" t="s">
        <v>64</v>
      </c>
      <c r="B18" s="4" t="s">
        <v>945</v>
      </c>
    </row>
    <row r="19" spans="1:2" s="8" customFormat="1" ht="13.5" customHeight="1" thickBot="1">
      <c r="A19" s="12" t="s">
        <v>65</v>
      </c>
      <c r="B19" s="4" t="s">
        <v>946</v>
      </c>
    </row>
    <row r="20" spans="1:2" s="8" customFormat="1" ht="13.5" customHeight="1" thickBot="1">
      <c r="A20" s="12" t="s">
        <v>66</v>
      </c>
      <c r="B20" s="4" t="s">
        <v>947</v>
      </c>
    </row>
    <row r="21" spans="1:2" s="8" customFormat="1" ht="13.5" customHeight="1" thickBot="1">
      <c r="A21" s="12" t="s">
        <v>67</v>
      </c>
      <c r="B21" s="4" t="s">
        <v>948</v>
      </c>
    </row>
    <row r="22" spans="1:2" s="8" customFormat="1" ht="13.5" customHeight="1" thickBot="1">
      <c r="A22" s="12" t="s">
        <v>68</v>
      </c>
      <c r="B22" s="4" t="s">
        <v>949</v>
      </c>
    </row>
    <row r="23" spans="1:2" s="8" customFormat="1" ht="13.5" customHeight="1" thickBot="1">
      <c r="A23" s="12" t="s">
        <v>69</v>
      </c>
      <c r="B23" s="4" t="s">
        <v>950</v>
      </c>
    </row>
    <row r="24" spans="1:2" s="8" customFormat="1" ht="13.5" customHeight="1" thickBot="1">
      <c r="A24" s="12" t="s">
        <v>70</v>
      </c>
      <c r="B24" s="4" t="s">
        <v>945</v>
      </c>
    </row>
    <row r="25" spans="1:2" s="8" customFormat="1" ht="13.5" customHeight="1" thickBot="1">
      <c r="A25" s="12" t="s">
        <v>71</v>
      </c>
      <c r="B25" s="4" t="s">
        <v>949</v>
      </c>
    </row>
    <row r="26" spans="1:2" s="8" customFormat="1" ht="13.5" customHeight="1" thickBot="1">
      <c r="A26" s="12" t="s">
        <v>72</v>
      </c>
      <c r="B26" s="4" t="s">
        <v>951</v>
      </c>
    </row>
    <row r="27" spans="1:2" s="8" customFormat="1" ht="13.5" customHeight="1" thickBot="1">
      <c r="A27" s="12" t="s">
        <v>73</v>
      </c>
      <c r="B27" s="4" t="s">
        <v>952</v>
      </c>
    </row>
    <row r="28" spans="1:2" s="8" customFormat="1" ht="13.5" customHeight="1" thickBot="1">
      <c r="A28" s="12" t="s">
        <v>74</v>
      </c>
      <c r="B28" s="4" t="s">
        <v>953</v>
      </c>
    </row>
    <row r="29" spans="1:2" s="8" customFormat="1" ht="13.5" customHeight="1" thickBot="1">
      <c r="A29" s="12" t="s">
        <v>75</v>
      </c>
      <c r="B29" s="4" t="s">
        <v>39</v>
      </c>
    </row>
    <row r="30" spans="1:2" s="8" customFormat="1" ht="13.5" customHeight="1" thickBot="1">
      <c r="A30" s="12"/>
      <c r="B30" s="4"/>
    </row>
    <row r="31" spans="1:2" s="8" customFormat="1" ht="13.5" customHeight="1" thickBot="1">
      <c r="A31" s="11" t="s">
        <v>76</v>
      </c>
      <c r="B31" s="4"/>
    </row>
    <row r="32" spans="1:2" s="8" customFormat="1" ht="13.5" customHeight="1" thickBot="1">
      <c r="A32" s="12" t="s">
        <v>77</v>
      </c>
      <c r="B32" s="4"/>
    </row>
    <row r="33" spans="1:2" s="8" customFormat="1" ht="26.25" thickBot="1">
      <c r="A33" s="12" t="s">
        <v>78</v>
      </c>
      <c r="B33" s="4"/>
    </row>
    <row r="34" spans="1:2" s="8" customFormat="1" ht="13.5" customHeight="1" thickBot="1">
      <c r="A34" s="12" t="s">
        <v>79</v>
      </c>
      <c r="B34" s="4"/>
    </row>
    <row r="35" spans="1:2" s="42" customFormat="1" ht="13.5" customHeight="1" thickBot="1">
      <c r="A35" s="14" t="s">
        <v>80</v>
      </c>
      <c r="B35" s="7"/>
    </row>
    <row r="36" spans="1:2" s="8" customFormat="1" ht="26.25" thickBot="1">
      <c r="A36" s="12" t="s">
        <v>81</v>
      </c>
      <c r="B36" s="4"/>
    </row>
    <row r="37" spans="1:2" s="8" customFormat="1" ht="13.5" thickBot="1">
      <c r="A37" s="12"/>
      <c r="B37" s="4"/>
    </row>
    <row r="38" spans="1:2" s="8" customFormat="1" ht="14.25" thickBot="1">
      <c r="A38" s="11" t="s">
        <v>82</v>
      </c>
      <c r="B38" s="4"/>
    </row>
    <row r="39" spans="1:2" s="8" customFormat="1" ht="51.75" thickBot="1">
      <c r="A39" s="12" t="s">
        <v>2135</v>
      </c>
      <c r="B39" s="4"/>
    </row>
    <row r="40" spans="1:2" s="8" customFormat="1" ht="13.5" customHeight="1" thickBot="1">
      <c r="A40" s="12" t="s">
        <v>1447</v>
      </c>
      <c r="B40" s="4" t="s">
        <v>2758</v>
      </c>
    </row>
    <row r="41" spans="1:2" s="8" customFormat="1" ht="13.5" customHeight="1" thickBot="1">
      <c r="A41" s="12" t="s">
        <v>83</v>
      </c>
      <c r="B41" s="4" t="s">
        <v>2759</v>
      </c>
    </row>
    <row r="42" spans="1:2" s="8" customFormat="1" ht="13.5" customHeight="1" thickBot="1">
      <c r="A42" s="12" t="s">
        <v>84</v>
      </c>
      <c r="B42" s="4" t="s">
        <v>2760</v>
      </c>
    </row>
    <row r="43" spans="1:2" s="8" customFormat="1" ht="13.5" customHeight="1" thickBot="1">
      <c r="A43" s="12" t="s">
        <v>2136</v>
      </c>
      <c r="B43" s="4" t="s">
        <v>2761</v>
      </c>
    </row>
    <row r="44" spans="1:2" s="8" customFormat="1" ht="13.5" customHeight="1" thickBot="1">
      <c r="A44" s="12" t="s">
        <v>85</v>
      </c>
      <c r="B44" s="4" t="s">
        <v>2762</v>
      </c>
    </row>
    <row r="45" spans="1:2" s="8" customFormat="1" ht="13.5" customHeight="1" thickBot="1">
      <c r="A45" s="12" t="s">
        <v>2137</v>
      </c>
      <c r="B45" s="4" t="s">
        <v>2761</v>
      </c>
    </row>
    <row r="46" spans="1:2" s="8" customFormat="1" ht="13.5" customHeight="1" thickBot="1">
      <c r="A46" s="12" t="s">
        <v>2138</v>
      </c>
      <c r="B46" s="86" t="s">
        <v>2763</v>
      </c>
    </row>
    <row r="47" spans="1:2" s="8" customFormat="1" ht="13.5" customHeight="1" thickBot="1">
      <c r="A47" s="12" t="s">
        <v>86</v>
      </c>
      <c r="B47" s="86" t="s">
        <v>2764</v>
      </c>
    </row>
    <row r="48" spans="1:2" s="8" customFormat="1" ht="13.5" customHeight="1" thickBot="1">
      <c r="A48" s="12" t="s">
        <v>1448</v>
      </c>
      <c r="B48" s="86" t="s">
        <v>2764</v>
      </c>
    </row>
    <row r="49" spans="1:2" s="8" customFormat="1" ht="13.5" customHeight="1" thickBot="1">
      <c r="A49" s="12" t="s">
        <v>87</v>
      </c>
      <c r="B49" s="86" t="s">
        <v>2764</v>
      </c>
    </row>
    <row r="50" spans="1:2" s="8" customFormat="1" ht="13.5" customHeight="1" thickBot="1">
      <c r="A50" s="12" t="s">
        <v>2139</v>
      </c>
      <c r="B50" s="86" t="s">
        <v>2764</v>
      </c>
    </row>
    <row r="51" spans="1:2" s="8" customFormat="1" ht="13.5" customHeight="1" thickBot="1">
      <c r="A51" s="12" t="s">
        <v>648</v>
      </c>
      <c r="B51" s="86" t="s">
        <v>2764</v>
      </c>
    </row>
    <row r="52" spans="1:2" s="8" customFormat="1" ht="13.5" customHeight="1" thickBot="1">
      <c r="A52" s="12"/>
      <c r="B52" s="201"/>
    </row>
    <row r="53" spans="1:2" s="8" customFormat="1" ht="13.5" customHeight="1" thickBot="1">
      <c r="A53" s="11" t="s">
        <v>88</v>
      </c>
      <c r="B53" s="4"/>
    </row>
    <row r="54" spans="1:2" s="8" customFormat="1" ht="26.65" customHeight="1" thickBot="1">
      <c r="A54" s="12" t="s">
        <v>89</v>
      </c>
      <c r="B54" s="4"/>
    </row>
    <row r="55" spans="1:2" s="8" customFormat="1" ht="13.5" customHeight="1" thickBot="1">
      <c r="A55" s="12" t="s">
        <v>1587</v>
      </c>
      <c r="B55" s="86" t="s">
        <v>12</v>
      </c>
    </row>
    <row r="56" spans="1:2" s="8" customFormat="1" ht="13.5" customHeight="1" thickBot="1">
      <c r="A56" s="12" t="s">
        <v>90</v>
      </c>
      <c r="B56" s="4" t="s">
        <v>1688</v>
      </c>
    </row>
    <row r="57" spans="1:2" s="8" customFormat="1" ht="13.5" customHeight="1" thickBot="1">
      <c r="A57" s="12" t="s">
        <v>91</v>
      </c>
      <c r="B57" s="4" t="s">
        <v>1689</v>
      </c>
    </row>
    <row r="58" spans="1:2" s="8" customFormat="1" ht="13.5" customHeight="1" thickBot="1">
      <c r="A58" s="12" t="s">
        <v>92</v>
      </c>
      <c r="B58" s="4" t="s">
        <v>12</v>
      </c>
    </row>
    <row r="59" spans="1:2" s="8" customFormat="1" ht="13.5" customHeight="1" thickBot="1">
      <c r="A59" s="12" t="s">
        <v>93</v>
      </c>
      <c r="B59" s="4" t="s">
        <v>1690</v>
      </c>
    </row>
    <row r="60" spans="1:2" s="8" customFormat="1" ht="26.65" customHeight="1" thickBot="1">
      <c r="A60" s="12" t="s">
        <v>94</v>
      </c>
      <c r="B60" s="4" t="s">
        <v>95</v>
      </c>
    </row>
    <row r="61" spans="1:2" s="8" customFormat="1" ht="13.5" customHeight="1" thickBot="1">
      <c r="A61" s="12" t="s">
        <v>96</v>
      </c>
      <c r="B61" s="4" t="s">
        <v>12</v>
      </c>
    </row>
    <row r="62" spans="1:2" s="8" customFormat="1" ht="13.5" customHeight="1" thickBot="1">
      <c r="A62" s="12" t="s">
        <v>1373</v>
      </c>
      <c r="B62" s="4" t="s">
        <v>12</v>
      </c>
    </row>
    <row r="63" spans="1:2" s="8" customFormat="1" ht="13.5" customHeight="1" thickBot="1">
      <c r="A63" s="12"/>
      <c r="B63" s="4"/>
    </row>
    <row r="64" spans="1:2" s="8" customFormat="1" ht="13.5" customHeight="1" thickBot="1">
      <c r="A64" s="11" t="s">
        <v>97</v>
      </c>
      <c r="B64" s="4"/>
    </row>
    <row r="65" spans="1:2" s="8" customFormat="1" ht="13.5" customHeight="1" thickBot="1">
      <c r="A65" s="12" t="s">
        <v>1450</v>
      </c>
      <c r="B65" s="4" t="s">
        <v>1449</v>
      </c>
    </row>
    <row r="66" spans="1:2" s="8" customFormat="1" ht="13.5" customHeight="1" thickBot="1">
      <c r="A66" s="12"/>
      <c r="B66" s="4"/>
    </row>
    <row r="67" spans="1:2" s="8" customFormat="1" ht="13.5" customHeight="1" thickBot="1">
      <c r="A67" s="11" t="s">
        <v>98</v>
      </c>
      <c r="B67" s="4"/>
    </row>
    <row r="68" spans="1:2" s="8" customFormat="1" ht="13.5" customHeight="1" thickBot="1">
      <c r="A68" s="12" t="s">
        <v>1451</v>
      </c>
      <c r="B68" s="86" t="s">
        <v>1455</v>
      </c>
    </row>
    <row r="69" spans="1:2" s="8" customFormat="1" ht="13.5" customHeight="1" thickBot="1">
      <c r="A69" s="12" t="s">
        <v>1452</v>
      </c>
      <c r="B69" s="4" t="s">
        <v>2765</v>
      </c>
    </row>
    <row r="70" spans="1:2" s="8" customFormat="1" ht="13.5" customHeight="1" thickBot="1">
      <c r="A70" s="12" t="s">
        <v>1453</v>
      </c>
      <c r="B70" s="4" t="s">
        <v>2140</v>
      </c>
    </row>
    <row r="71" spans="1:2" s="8" customFormat="1" ht="13.5" thickBot="1">
      <c r="A71" s="12" t="s">
        <v>99</v>
      </c>
      <c r="B71" s="86" t="s">
        <v>2141</v>
      </c>
    </row>
    <row r="72" spans="1:2" s="8" customFormat="1" ht="13.5" customHeight="1" thickBot="1">
      <c r="A72" s="12" t="s">
        <v>100</v>
      </c>
      <c r="B72" s="4" t="s">
        <v>2142</v>
      </c>
    </row>
    <row r="73" spans="1:2" s="8" customFormat="1" ht="13.5" customHeight="1" thickBot="1">
      <c r="A73" s="12" t="s">
        <v>2756</v>
      </c>
      <c r="B73" s="4" t="s">
        <v>2766</v>
      </c>
    </row>
    <row r="74" spans="1:2" s="8" customFormat="1" ht="13.5" customHeight="1" thickBot="1">
      <c r="A74" s="12"/>
      <c r="B74" s="4"/>
    </row>
    <row r="75" spans="1:2" s="8" customFormat="1" ht="13.5" customHeight="1" thickBot="1">
      <c r="A75" s="11" t="s">
        <v>101</v>
      </c>
      <c r="B75" s="4"/>
    </row>
    <row r="76" spans="1:2" s="8" customFormat="1" ht="13.5" customHeight="1" thickBot="1">
      <c r="A76" s="12" t="s">
        <v>102</v>
      </c>
      <c r="B76" s="4" t="s">
        <v>2767</v>
      </c>
    </row>
    <row r="77" spans="1:2" s="8" customFormat="1" ht="13.5" customHeight="1" thickBot="1">
      <c r="A77" s="12" t="s">
        <v>103</v>
      </c>
      <c r="B77" s="4" t="s">
        <v>2768</v>
      </c>
    </row>
    <row r="78" spans="1:2" s="8" customFormat="1" ht="13.5" customHeight="1" thickBot="1">
      <c r="A78" s="12"/>
      <c r="B78" s="4"/>
    </row>
    <row r="79" spans="1:2" s="8" customFormat="1" ht="13.5" customHeight="1" thickBot="1">
      <c r="A79" s="11" t="s">
        <v>104</v>
      </c>
      <c r="B79" s="4"/>
    </row>
    <row r="80" spans="1:2" s="8" customFormat="1" ht="13.5" customHeight="1" thickBot="1">
      <c r="A80" s="12" t="s">
        <v>102</v>
      </c>
      <c r="B80" s="4" t="s">
        <v>2769</v>
      </c>
    </row>
    <row r="81" spans="1:2" s="8" customFormat="1" ht="13.5" customHeight="1" thickBot="1">
      <c r="A81" s="12" t="s">
        <v>103</v>
      </c>
      <c r="B81" s="86" t="s">
        <v>2770</v>
      </c>
    </row>
    <row r="82" spans="1:2" s="8" customFormat="1" ht="13.5" customHeight="1" thickBot="1">
      <c r="A82" s="12"/>
      <c r="B82" s="86"/>
    </row>
    <row r="83" spans="1:2" s="8" customFormat="1" ht="13.5" customHeight="1" thickBot="1">
      <c r="A83" s="11" t="s">
        <v>105</v>
      </c>
      <c r="B83" s="4"/>
    </row>
    <row r="84" spans="1:2" s="8" customFormat="1" ht="13.5" customHeight="1" thickBot="1">
      <c r="A84" s="12" t="s">
        <v>1457</v>
      </c>
      <c r="B84" s="4" t="s">
        <v>1456</v>
      </c>
    </row>
    <row r="85" spans="1:2" s="8" customFormat="1" ht="13.5" customHeight="1" thickBot="1">
      <c r="A85" s="12" t="s">
        <v>106</v>
      </c>
      <c r="B85" s="4" t="s">
        <v>2770</v>
      </c>
    </row>
    <row r="86" spans="1:2" s="8" customFormat="1" ht="13.5" customHeight="1" thickBot="1">
      <c r="A86" s="12"/>
      <c r="B86" s="4"/>
    </row>
    <row r="87" spans="1:2" s="8" customFormat="1" ht="13.5" customHeight="1" thickBot="1">
      <c r="A87" s="11" t="s">
        <v>1006</v>
      </c>
      <c r="B87" s="4"/>
    </row>
    <row r="88" spans="1:2" s="8" customFormat="1" ht="13.5" customHeight="1" thickBot="1">
      <c r="A88" s="12" t="s">
        <v>107</v>
      </c>
      <c r="B88" s="4" t="s">
        <v>955</v>
      </c>
    </row>
    <row r="89" spans="1:2" s="8" customFormat="1" ht="13.5" customHeight="1" thickBot="1">
      <c r="A89" s="12" t="s">
        <v>108</v>
      </c>
      <c r="B89" s="4" t="s">
        <v>956</v>
      </c>
    </row>
    <row r="90" spans="1:2" s="8" customFormat="1" ht="13.5" customHeight="1" thickBot="1">
      <c r="A90" s="12" t="s">
        <v>109</v>
      </c>
      <c r="B90" s="4" t="s">
        <v>955</v>
      </c>
    </row>
    <row r="91" spans="1:2" s="8" customFormat="1" ht="13.5" customHeight="1" thickBot="1">
      <c r="A91" s="12" t="s">
        <v>110</v>
      </c>
      <c r="B91" s="4" t="s">
        <v>957</v>
      </c>
    </row>
    <row r="92" spans="1:2" s="8" customFormat="1" ht="13.5" customHeight="1" thickBot="1">
      <c r="A92" s="12" t="s">
        <v>111</v>
      </c>
      <c r="B92" s="4" t="s">
        <v>958</v>
      </c>
    </row>
    <row r="93" spans="1:2" s="8" customFormat="1" ht="13.5" customHeight="1" thickBot="1">
      <c r="A93" s="12"/>
      <c r="B93" s="4"/>
    </row>
    <row r="94" spans="1:2" s="8" customFormat="1" ht="13.5" customHeight="1" thickBot="1">
      <c r="A94" s="11" t="s">
        <v>112</v>
      </c>
      <c r="B94" s="4"/>
    </row>
    <row r="95" spans="1:2" s="8" customFormat="1" ht="13.5" customHeight="1" thickBot="1">
      <c r="A95" s="12" t="s">
        <v>2143</v>
      </c>
      <c r="B95" s="86" t="s">
        <v>1459</v>
      </c>
    </row>
    <row r="96" spans="1:2" s="8" customFormat="1" ht="13.5" thickBot="1">
      <c r="A96" s="12" t="s">
        <v>2144</v>
      </c>
      <c r="B96" s="86" t="s">
        <v>2771</v>
      </c>
    </row>
    <row r="97" spans="1:2" s="8" customFormat="1" ht="13.5" customHeight="1" thickBot="1">
      <c r="A97" s="12" t="s">
        <v>114</v>
      </c>
      <c r="B97" s="86" t="s">
        <v>12</v>
      </c>
    </row>
    <row r="98" spans="1:2" s="8" customFormat="1" ht="13.5" thickBot="1">
      <c r="A98" s="12" t="s">
        <v>99</v>
      </c>
      <c r="B98" s="86" t="s">
        <v>2141</v>
      </c>
    </row>
    <row r="99" spans="1:2" s="8" customFormat="1" ht="13.5" thickBot="1">
      <c r="A99" s="12" t="s">
        <v>1737</v>
      </c>
      <c r="B99" s="86" t="s">
        <v>1456</v>
      </c>
    </row>
    <row r="100" spans="1:2" s="8" customFormat="1" ht="13.5" customHeight="1" thickBot="1">
      <c r="A100" s="12" t="s">
        <v>1738</v>
      </c>
      <c r="B100" s="4" t="s">
        <v>1458</v>
      </c>
    </row>
    <row r="101" spans="1:2" s="8" customFormat="1" ht="13.5" customHeight="1" thickBot="1">
      <c r="A101" s="12" t="s">
        <v>2756</v>
      </c>
      <c r="B101" s="4" t="s">
        <v>2770</v>
      </c>
    </row>
    <row r="102" spans="1:2" s="8" customFormat="1" ht="13.5" customHeight="1" thickBot="1">
      <c r="A102" s="12"/>
      <c r="B102" s="4"/>
    </row>
    <row r="103" spans="1:2" s="8" customFormat="1" ht="13.5" customHeight="1" thickBot="1">
      <c r="A103" s="11" t="s">
        <v>115</v>
      </c>
      <c r="B103" s="4"/>
    </row>
    <row r="104" spans="1:2" s="8" customFormat="1" ht="13.5" customHeight="1" thickBot="1">
      <c r="A104" s="12" t="s">
        <v>1460</v>
      </c>
      <c r="B104" s="4" t="s">
        <v>2772</v>
      </c>
    </row>
    <row r="105" spans="1:2" s="8" customFormat="1" ht="13.5" customHeight="1" thickBot="1">
      <c r="A105" s="12" t="s">
        <v>116</v>
      </c>
      <c r="B105" s="4" t="s">
        <v>2770</v>
      </c>
    </row>
    <row r="106" spans="1:2" s="8" customFormat="1" ht="13.5" customHeight="1" thickBot="1">
      <c r="A106" s="12" t="s">
        <v>99</v>
      </c>
      <c r="B106" s="4" t="s">
        <v>1455</v>
      </c>
    </row>
    <row r="107" spans="1:2" s="8" customFormat="1" ht="13.5" customHeight="1" thickBot="1">
      <c r="A107" s="12"/>
      <c r="B107" s="35"/>
    </row>
    <row r="108" spans="1:2" s="8" customFormat="1" ht="13.5" customHeight="1" thickBot="1">
      <c r="A108" s="11" t="s">
        <v>117</v>
      </c>
      <c r="B108" s="4"/>
    </row>
    <row r="109" spans="1:2" s="8" customFormat="1" ht="13.5" customHeight="1" thickBot="1">
      <c r="A109" s="12" t="s">
        <v>118</v>
      </c>
      <c r="B109" s="4" t="s">
        <v>2773</v>
      </c>
    </row>
    <row r="110" spans="1:2" s="8" customFormat="1" ht="13.5" customHeight="1" thickBot="1">
      <c r="A110" s="12" t="s">
        <v>119</v>
      </c>
      <c r="B110" s="4" t="s">
        <v>2769</v>
      </c>
    </row>
    <row r="111" spans="1:2" s="8" customFormat="1" ht="13.5" customHeight="1" thickBot="1">
      <c r="A111" s="12" t="s">
        <v>2253</v>
      </c>
      <c r="B111" s="4" t="s">
        <v>2770</v>
      </c>
    </row>
    <row r="112" spans="1:2" s="8" customFormat="1" ht="13.5" customHeight="1" thickBot="1">
      <c r="A112" s="12" t="s">
        <v>2756</v>
      </c>
      <c r="B112" s="4" t="s">
        <v>2774</v>
      </c>
    </row>
    <row r="113" spans="1:2" s="8" customFormat="1" ht="13.5" customHeight="1" thickBot="1">
      <c r="A113" s="12"/>
      <c r="B113" s="4"/>
    </row>
    <row r="114" spans="1:2" s="8" customFormat="1" ht="14.25" thickBot="1">
      <c r="A114" s="11" t="s">
        <v>120</v>
      </c>
      <c r="B114" s="4"/>
    </row>
    <row r="115" spans="1:2" s="8" customFormat="1" ht="13.5" customHeight="1" thickBot="1">
      <c r="A115" s="12" t="s">
        <v>1461</v>
      </c>
      <c r="B115" s="4" t="s">
        <v>1458</v>
      </c>
    </row>
    <row r="116" spans="1:2" s="8" customFormat="1" ht="13.5" customHeight="1" thickBot="1">
      <c r="A116" s="12" t="s">
        <v>1462</v>
      </c>
      <c r="B116" s="4" t="s">
        <v>1459</v>
      </c>
    </row>
    <row r="117" spans="1:2" s="8" customFormat="1" ht="13.5" customHeight="1" thickBot="1">
      <c r="A117" s="12" t="s">
        <v>99</v>
      </c>
      <c r="B117" s="86" t="s">
        <v>1454</v>
      </c>
    </row>
    <row r="118" spans="1:2" s="8" customFormat="1" ht="13.5" customHeight="1" thickBot="1">
      <c r="A118" s="12"/>
      <c r="B118" s="4"/>
    </row>
    <row r="119" spans="1:2" s="8" customFormat="1" ht="14.25" thickBot="1">
      <c r="A119" s="11" t="s">
        <v>121</v>
      </c>
      <c r="B119" s="4"/>
    </row>
    <row r="120" spans="1:2" s="8" customFormat="1" ht="13.5" thickBot="1">
      <c r="A120" s="12" t="s">
        <v>1463</v>
      </c>
      <c r="B120" s="4" t="s">
        <v>1458</v>
      </c>
    </row>
    <row r="121" spans="1:2" s="8" customFormat="1" ht="13.5" customHeight="1" thickBot="1">
      <c r="A121" s="12" t="s">
        <v>122</v>
      </c>
      <c r="B121" s="4" t="s">
        <v>1459</v>
      </c>
    </row>
    <row r="122" spans="1:2" s="8" customFormat="1" ht="13.5" thickBot="1">
      <c r="A122" s="12" t="s">
        <v>99</v>
      </c>
      <c r="B122" s="86" t="s">
        <v>1454</v>
      </c>
    </row>
    <row r="123" spans="1:2" s="8" customFormat="1" ht="13.5" customHeight="1" thickBot="1">
      <c r="A123" s="12"/>
      <c r="B123" s="4"/>
    </row>
    <row r="124" spans="1:2" s="8" customFormat="1" ht="13.5" customHeight="1" thickBot="1">
      <c r="A124" s="11" t="s">
        <v>2757</v>
      </c>
      <c r="B124" s="4"/>
    </row>
    <row r="125" spans="1:2" s="8" customFormat="1" ht="13.5" customHeight="1" thickBot="1">
      <c r="A125" s="14" t="s">
        <v>2050</v>
      </c>
      <c r="B125" s="4"/>
    </row>
    <row r="126" spans="1:2" s="8" customFormat="1" ht="13.5" customHeight="1" thickBot="1">
      <c r="A126" s="12" t="s">
        <v>2051</v>
      </c>
      <c r="B126" s="36" t="s">
        <v>2775</v>
      </c>
    </row>
    <row r="127" spans="1:2" s="8" customFormat="1" ht="13.5" customHeight="1" thickBot="1">
      <c r="A127" s="12" t="s">
        <v>1344</v>
      </c>
      <c r="B127" s="35" t="s">
        <v>2776</v>
      </c>
    </row>
    <row r="128" spans="1:2" s="8" customFormat="1" ht="13.5" customHeight="1" thickBot="1">
      <c r="A128" s="12" t="s">
        <v>123</v>
      </c>
      <c r="B128" s="35" t="s">
        <v>2777</v>
      </c>
    </row>
    <row r="129" spans="1:2" s="8" customFormat="1" ht="13.5" customHeight="1" thickBot="1">
      <c r="A129" s="12" t="s">
        <v>124</v>
      </c>
      <c r="B129" s="35" t="s">
        <v>2777</v>
      </c>
    </row>
    <row r="130" spans="1:2" s="8" customFormat="1" ht="13.5" customHeight="1" thickBot="1">
      <c r="A130" s="12"/>
      <c r="B130" s="35"/>
    </row>
    <row r="131" spans="1:2" s="8" customFormat="1" ht="13.5" customHeight="1" thickBot="1">
      <c r="A131" s="11" t="s">
        <v>125</v>
      </c>
      <c r="B131" s="202"/>
    </row>
    <row r="132" spans="1:2" s="8" customFormat="1" ht="13.5" customHeight="1" thickBot="1">
      <c r="A132" s="12" t="s">
        <v>1391</v>
      </c>
      <c r="B132" s="35"/>
    </row>
    <row r="133" spans="1:2" s="8" customFormat="1" ht="13.5" customHeight="1" thickBot="1">
      <c r="A133" s="12" t="s">
        <v>126</v>
      </c>
      <c r="B133" s="35">
        <v>500</v>
      </c>
    </row>
    <row r="134" spans="1:2" s="8" customFormat="1" ht="13.5" customHeight="1" thickBot="1">
      <c r="A134" s="12" t="s">
        <v>1747</v>
      </c>
      <c r="B134" s="35">
        <v>1000</v>
      </c>
    </row>
    <row r="135" spans="1:2" s="8" customFormat="1" ht="13.5" customHeight="1" thickBot="1">
      <c r="A135" s="12" t="s">
        <v>1748</v>
      </c>
      <c r="B135" s="35">
        <v>500</v>
      </c>
    </row>
    <row r="136" spans="1:2" s="8" customFormat="1" ht="13.5" customHeight="1" thickBot="1">
      <c r="A136" s="12" t="s">
        <v>127</v>
      </c>
      <c r="B136" s="35">
        <v>425</v>
      </c>
    </row>
    <row r="137" spans="1:2" ht="13.5" thickBot="1">
      <c r="A137" s="12" t="s">
        <v>1749</v>
      </c>
      <c r="B137" s="35">
        <v>850</v>
      </c>
    </row>
    <row r="138" spans="1:2" ht="13.5" thickBot="1">
      <c r="A138" s="12" t="s">
        <v>1750</v>
      </c>
      <c r="B138" s="35">
        <v>500</v>
      </c>
    </row>
    <row r="139" spans="1:2" ht="13.5" thickBot="1">
      <c r="A139" s="12" t="s">
        <v>1129</v>
      </c>
      <c r="B139" s="4" t="s">
        <v>113</v>
      </c>
    </row>
  </sheetData>
  <mergeCells count="1">
    <mergeCell ref="A9:B9"/>
  </mergeCells>
  <hyperlinks>
    <hyperlink ref="A5" location="Contents!A1" display="Return to Contents" xr:uid="{FB534468-49BE-4B03-9129-99157FD534E1}"/>
  </hyperlinks>
  <pageMargins left="0.45" right="0.45" top="0.5" bottom="0.75" header="0.3" footer="0.3"/>
  <pageSetup scale="86" fitToHeight="0" orientation="landscape" horizontalDpi="1200"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BEFA1-B8C9-4607-A519-9B849332923B}">
  <dimension ref="A1:B48"/>
  <sheetViews>
    <sheetView showGridLines="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10"/>
    </row>
    <row r="6" spans="1:2" s="65" customFormat="1" ht="18" customHeight="1" thickBot="1">
      <c r="A6" s="74" t="s">
        <v>772</v>
      </c>
      <c r="B6" s="75"/>
    </row>
    <row r="7" spans="1:2" s="63" customFormat="1" ht="13.5" customHeight="1" thickBot="1">
      <c r="A7" s="61" t="s">
        <v>773</v>
      </c>
      <c r="B7" s="62"/>
    </row>
    <row r="8" spans="1:2" s="8" customFormat="1" ht="13.5" customHeight="1" thickTop="1" thickBot="1">
      <c r="A8" s="12" t="s">
        <v>1437</v>
      </c>
      <c r="B8" s="4" t="s">
        <v>1018</v>
      </c>
    </row>
    <row r="9" spans="1:2" s="8" customFormat="1" ht="13.5" customHeight="1" thickBot="1">
      <c r="A9" s="12" t="s">
        <v>774</v>
      </c>
      <c r="B9" s="4"/>
    </row>
    <row r="10" spans="1:2" s="8" customFormat="1" ht="13.5" customHeight="1" thickBot="1">
      <c r="A10" s="12" t="s">
        <v>775</v>
      </c>
      <c r="B10" s="4" t="s">
        <v>39</v>
      </c>
    </row>
    <row r="11" spans="1:2" s="8" customFormat="1" ht="13.5" customHeight="1" thickBot="1">
      <c r="A11" s="12" t="s">
        <v>776</v>
      </c>
      <c r="B11" s="4" t="s">
        <v>39</v>
      </c>
    </row>
    <row r="12" spans="1:2" s="8" customFormat="1" ht="13.5" customHeight="1" thickBot="1">
      <c r="A12" s="12" t="s">
        <v>777</v>
      </c>
      <c r="B12" s="4" t="s">
        <v>39</v>
      </c>
    </row>
    <row r="13" spans="1:2" s="8" customFormat="1" ht="13.5" customHeight="1" thickBot="1">
      <c r="A13" s="12"/>
      <c r="B13" s="4"/>
    </row>
    <row r="14" spans="1:2" s="8" customFormat="1" ht="13.5" customHeight="1" thickBot="1">
      <c r="A14" s="13" t="s">
        <v>778</v>
      </c>
      <c r="B14" s="31"/>
    </row>
    <row r="15" spans="1:2" s="8" customFormat="1" ht="13.5" customHeight="1" thickBot="1">
      <c r="A15" s="12" t="s">
        <v>779</v>
      </c>
      <c r="B15" s="35">
        <v>100</v>
      </c>
    </row>
    <row r="16" spans="1:2" s="8" customFormat="1" ht="13.5" customHeight="1" thickBot="1">
      <c r="A16" s="12" t="s">
        <v>780</v>
      </c>
      <c r="B16" s="35">
        <v>200</v>
      </c>
    </row>
    <row r="17" spans="1:2" s="8" customFormat="1" ht="13.5" customHeight="1" thickBot="1">
      <c r="A17" s="12"/>
      <c r="B17" s="35"/>
    </row>
    <row r="18" spans="1:2" s="8" customFormat="1" ht="13.5" customHeight="1" thickBot="1">
      <c r="A18" s="11" t="s">
        <v>781</v>
      </c>
      <c r="B18" s="35"/>
    </row>
    <row r="19" spans="1:2" s="8" customFormat="1" ht="13.5" customHeight="1" thickBot="1">
      <c r="A19" s="12" t="s">
        <v>782</v>
      </c>
      <c r="B19" s="35">
        <v>400</v>
      </c>
    </row>
    <row r="20" spans="1:2" s="8" customFormat="1" ht="13.5" customHeight="1" thickBot="1">
      <c r="A20" s="12" t="s">
        <v>783</v>
      </c>
      <c r="B20" s="35">
        <v>200</v>
      </c>
    </row>
    <row r="21" spans="1:2" s="8" customFormat="1" ht="13.5" customHeight="1" thickBot="1">
      <c r="A21" s="12" t="s">
        <v>784</v>
      </c>
      <c r="B21" s="35">
        <v>200</v>
      </c>
    </row>
    <row r="22" spans="1:2" s="8" customFormat="1" ht="13.5" customHeight="1" thickBot="1">
      <c r="A22" s="12" t="s">
        <v>1438</v>
      </c>
      <c r="B22" s="4" t="s">
        <v>1723</v>
      </c>
    </row>
    <row r="23" spans="1:2" s="8" customFormat="1" ht="13.5" customHeight="1" thickBot="1">
      <c r="A23" s="12" t="s">
        <v>1439</v>
      </c>
      <c r="B23" s="4" t="s">
        <v>1723</v>
      </c>
    </row>
    <row r="24" spans="1:2" s="8" customFormat="1" ht="13.5" customHeight="1" thickBot="1">
      <c r="A24" s="12" t="s">
        <v>1439</v>
      </c>
      <c r="B24" s="4" t="s">
        <v>1724</v>
      </c>
    </row>
    <row r="25" spans="1:2" s="8" customFormat="1" ht="13.5" customHeight="1" thickBot="1">
      <c r="A25" s="12" t="s">
        <v>785</v>
      </c>
      <c r="B25" s="4"/>
    </row>
    <row r="26" spans="1:2" s="8" customFormat="1" ht="13.5" customHeight="1" thickBot="1">
      <c r="A26" s="12"/>
      <c r="B26" s="4"/>
    </row>
    <row r="27" spans="1:2" s="8" customFormat="1" ht="13.5" customHeight="1" thickBot="1">
      <c r="A27" s="11" t="s">
        <v>786</v>
      </c>
      <c r="B27" s="4"/>
    </row>
    <row r="28" spans="1:2" s="8" customFormat="1" ht="13.5" customHeight="1" thickBot="1">
      <c r="A28" s="12" t="s">
        <v>1440</v>
      </c>
      <c r="B28" s="103" t="s">
        <v>1725</v>
      </c>
    </row>
    <row r="29" spans="1:2" s="8" customFormat="1" ht="13.5" customHeight="1" thickBot="1">
      <c r="A29" s="12" t="s">
        <v>1441</v>
      </c>
      <c r="B29" s="103" t="s">
        <v>1725</v>
      </c>
    </row>
    <row r="30" spans="1:2" s="8" customFormat="1" ht="13.5" customHeight="1" thickBot="1">
      <c r="A30" s="17"/>
      <c r="B30" s="18"/>
    </row>
    <row r="31" spans="1:2" s="63" customFormat="1" ht="13.5" customHeight="1" thickBot="1">
      <c r="A31" s="61" t="s">
        <v>787</v>
      </c>
      <c r="B31" s="62"/>
    </row>
    <row r="32" spans="1:2" s="8" customFormat="1" ht="13.5" customHeight="1" thickTop="1" thickBot="1">
      <c r="A32" s="12" t="s">
        <v>788</v>
      </c>
      <c r="B32" s="35">
        <v>150</v>
      </c>
    </row>
    <row r="33" spans="1:2" s="8" customFormat="1" ht="13.5" customHeight="1" thickBot="1">
      <c r="A33" s="12" t="s">
        <v>789</v>
      </c>
      <c r="B33" s="35">
        <v>150</v>
      </c>
    </row>
    <row r="34" spans="1:2" s="8" customFormat="1" ht="13.5" customHeight="1" thickBot="1">
      <c r="A34" s="12" t="s">
        <v>790</v>
      </c>
      <c r="B34" s="35">
        <v>150</v>
      </c>
    </row>
    <row r="35" spans="1:2" s="8" customFormat="1" ht="13.5" customHeight="1" thickBot="1">
      <c r="A35" s="12" t="s">
        <v>791</v>
      </c>
      <c r="B35" s="35">
        <v>50</v>
      </c>
    </row>
    <row r="36" spans="1:2" s="8" customFormat="1" ht="13.5" customHeight="1" thickBot="1">
      <c r="A36" s="12" t="s">
        <v>792</v>
      </c>
      <c r="B36" s="4" t="s">
        <v>155</v>
      </c>
    </row>
    <row r="37" spans="1:2" s="8" customFormat="1" ht="13.5" customHeight="1" thickBot="1">
      <c r="A37" s="12" t="s">
        <v>1443</v>
      </c>
      <c r="B37" s="4" t="s">
        <v>1423</v>
      </c>
    </row>
    <row r="38" spans="1:2" s="8" customFormat="1" ht="26.65" customHeight="1" thickBot="1">
      <c r="A38" s="12" t="s">
        <v>1442</v>
      </c>
      <c r="B38" s="4" t="s">
        <v>1726</v>
      </c>
    </row>
    <row r="39" spans="1:2" s="8" customFormat="1" ht="26.25" thickBot="1">
      <c r="A39" s="12" t="s">
        <v>1444</v>
      </c>
      <c r="B39" s="4" t="s">
        <v>1727</v>
      </c>
    </row>
    <row r="40" spans="1:2" s="8" customFormat="1" ht="13.5" customHeight="1" thickBot="1">
      <c r="A40" s="12"/>
      <c r="B40" s="4"/>
    </row>
    <row r="41" spans="1:2" s="64" customFormat="1" ht="13.5" customHeight="1" thickBot="1">
      <c r="A41" s="61" t="s">
        <v>793</v>
      </c>
      <c r="B41" s="62"/>
    </row>
    <row r="42" spans="1:2" ht="13.5" customHeight="1" thickTop="1" thickBot="1">
      <c r="A42" s="12" t="s">
        <v>794</v>
      </c>
      <c r="B42" s="4" t="s">
        <v>997</v>
      </c>
    </row>
    <row r="43" spans="1:2" ht="13.5" customHeight="1" thickBot="1">
      <c r="A43" s="12" t="s">
        <v>795</v>
      </c>
      <c r="B43" s="4" t="s">
        <v>796</v>
      </c>
    </row>
    <row r="44" spans="1:2" ht="13.5" customHeight="1" thickBot="1">
      <c r="A44" s="12" t="s">
        <v>797</v>
      </c>
      <c r="B44" s="35">
        <v>200</v>
      </c>
    </row>
    <row r="45" spans="1:2" ht="26.65" customHeight="1" thickBot="1">
      <c r="A45" s="12" t="s">
        <v>798</v>
      </c>
      <c r="B45" s="4" t="s">
        <v>1080</v>
      </c>
    </row>
    <row r="46" spans="1:2" ht="13.5" customHeight="1" thickBot="1">
      <c r="A46" s="12"/>
      <c r="B46" s="4"/>
    </row>
    <row r="47" spans="1:2" s="64" customFormat="1" ht="13.5" customHeight="1" thickBot="1">
      <c r="A47" s="61" t="s">
        <v>799</v>
      </c>
      <c r="B47" s="62"/>
    </row>
    <row r="48" spans="1:2" ht="13.5" customHeight="1" thickTop="1" thickBot="1">
      <c r="A48" s="12" t="s">
        <v>800</v>
      </c>
      <c r="B48" s="4" t="s">
        <v>155</v>
      </c>
    </row>
  </sheetData>
  <hyperlinks>
    <hyperlink ref="A4" location="Contents!A1" display="Return to Contents" xr:uid="{8927D91E-CF4F-4DF2-B926-B9BE966E9834}"/>
  </hyperlinks>
  <pageMargins left="0.45" right="0.45" top="0.5" bottom="0.75" header="0.3" footer="0.3"/>
  <pageSetup orientation="portrait" r:id="rId1"/>
  <headerFooter>
    <oddFooter>&amp;C&amp;P of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1AC2-3E50-4A8C-BAB2-ABA9A60C272F}">
  <dimension ref="A1:B45"/>
  <sheetViews>
    <sheetView showGridLines="0" topLeftCell="A3"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10"/>
    </row>
    <row r="6" spans="1:2" s="65" customFormat="1" ht="18" customHeight="1" thickBot="1">
      <c r="A6" s="74" t="s">
        <v>734</v>
      </c>
      <c r="B6" s="75"/>
    </row>
    <row r="7" spans="1:2" s="8" customFormat="1" ht="13.5" customHeight="1" thickBot="1">
      <c r="A7" s="61" t="s">
        <v>1607</v>
      </c>
      <c r="B7" s="5"/>
    </row>
    <row r="8" spans="1:2" s="8" customFormat="1" ht="13.5" customHeight="1" thickTop="1" thickBot="1">
      <c r="A8" s="12" t="s">
        <v>191</v>
      </c>
      <c r="B8" s="155">
        <v>40</v>
      </c>
    </row>
    <row r="9" spans="1:2" s="8" customFormat="1" ht="13.5" customHeight="1" thickBot="1">
      <c r="A9" s="12"/>
      <c r="B9" s="4"/>
    </row>
    <row r="10" spans="1:2" s="8" customFormat="1" ht="15" thickBot="1">
      <c r="A10" s="61" t="s">
        <v>1844</v>
      </c>
      <c r="B10" s="5"/>
    </row>
    <row r="11" spans="1:2" s="8" customFormat="1" ht="26.65" customHeight="1" thickTop="1" thickBot="1">
      <c r="A11" s="12" t="s">
        <v>1612</v>
      </c>
      <c r="B11" s="4"/>
    </row>
    <row r="12" spans="1:2" s="8" customFormat="1" ht="13.5" customHeight="1" thickBot="1">
      <c r="A12" s="12"/>
      <c r="B12" s="4"/>
    </row>
    <row r="13" spans="1:2" s="8" customFormat="1" ht="13.5" customHeight="1" thickBot="1">
      <c r="A13" s="11" t="s">
        <v>1614</v>
      </c>
      <c r="B13" s="4"/>
    </row>
    <row r="14" spans="1:2" s="8" customFormat="1" ht="13.5" customHeight="1" thickBot="1">
      <c r="A14" s="14" t="s">
        <v>1613</v>
      </c>
      <c r="B14" s="155">
        <v>40</v>
      </c>
    </row>
    <row r="15" spans="1:2" s="8" customFormat="1" ht="13.5" customHeight="1" thickBot="1">
      <c r="A15" s="14" t="s">
        <v>1731</v>
      </c>
      <c r="B15" s="155">
        <v>40</v>
      </c>
    </row>
    <row r="16" spans="1:2" s="8" customFormat="1" ht="13.5" customHeight="1" thickBot="1">
      <c r="A16" s="14"/>
      <c r="B16" s="4"/>
    </row>
    <row r="17" spans="1:2" s="8" customFormat="1" ht="13.5" customHeight="1" thickBot="1">
      <c r="A17" s="11" t="s">
        <v>366</v>
      </c>
      <c r="B17" s="21"/>
    </row>
    <row r="18" spans="1:2" s="8" customFormat="1" ht="13.5" customHeight="1" thickBot="1">
      <c r="A18" s="12" t="s">
        <v>367</v>
      </c>
      <c r="B18" s="4" t="s">
        <v>654</v>
      </c>
    </row>
    <row r="19" spans="1:2" s="8" customFormat="1" ht="13.5" customHeight="1" thickBot="1">
      <c r="A19" s="14"/>
      <c r="B19" s="4"/>
    </row>
    <row r="20" spans="1:2" s="8" customFormat="1" ht="13.5" customHeight="1" thickBot="1">
      <c r="A20" s="11" t="s">
        <v>1615</v>
      </c>
      <c r="B20" s="4"/>
    </row>
    <row r="21" spans="1:2" s="8" customFormat="1" ht="13.5" customHeight="1" thickBot="1">
      <c r="A21" s="12" t="s">
        <v>1617</v>
      </c>
      <c r="B21" s="16" t="s">
        <v>1679</v>
      </c>
    </row>
    <row r="22" spans="1:2" s="8" customFormat="1" ht="13.5" customHeight="1" thickBot="1">
      <c r="A22" s="12" t="s">
        <v>1616</v>
      </c>
      <c r="B22" s="4" t="s">
        <v>360</v>
      </c>
    </row>
    <row r="23" spans="1:2" s="8" customFormat="1" ht="13.5" customHeight="1" thickBot="1">
      <c r="A23" s="12"/>
      <c r="B23" s="4"/>
    </row>
    <row r="24" spans="1:2" s="8" customFormat="1" ht="13.5" customHeight="1" thickBot="1">
      <c r="A24" s="11" t="s">
        <v>1622</v>
      </c>
      <c r="B24" s="21"/>
    </row>
    <row r="25" spans="1:2" s="8" customFormat="1" ht="13.5" customHeight="1" thickBot="1">
      <c r="A25" s="12" t="s">
        <v>362</v>
      </c>
      <c r="B25" s="4" t="s">
        <v>360</v>
      </c>
    </row>
    <row r="26" spans="1:2" s="8" customFormat="1" ht="13.5" customHeight="1" thickBot="1">
      <c r="A26" s="12" t="s">
        <v>2170</v>
      </c>
      <c r="B26" s="4" t="s">
        <v>1680</v>
      </c>
    </row>
    <row r="27" spans="1:2" s="8" customFormat="1" ht="13.5" customHeight="1" thickBot="1">
      <c r="A27" s="12"/>
      <c r="B27" s="4"/>
    </row>
    <row r="28" spans="1:2" s="8" customFormat="1" ht="13.5" customHeight="1" thickBot="1">
      <c r="A28" s="11" t="s">
        <v>363</v>
      </c>
      <c r="B28" s="4"/>
    </row>
    <row r="29" spans="1:2" s="8" customFormat="1" ht="13.5" customHeight="1" thickBot="1">
      <c r="A29" s="12" t="s">
        <v>364</v>
      </c>
      <c r="B29" s="35">
        <v>10</v>
      </c>
    </row>
    <row r="30" spans="1:2" s="8" customFormat="1" ht="13.5" customHeight="1" thickBot="1">
      <c r="A30" s="12" t="s">
        <v>365</v>
      </c>
      <c r="B30" s="4" t="s">
        <v>360</v>
      </c>
    </row>
    <row r="31" spans="1:2" s="8" customFormat="1" ht="13.5" customHeight="1" thickBot="1">
      <c r="A31" s="12"/>
      <c r="B31" s="4"/>
    </row>
    <row r="32" spans="1:2" s="8" customFormat="1" ht="13.5" customHeight="1" thickBot="1">
      <c r="A32" s="11" t="s">
        <v>1618</v>
      </c>
      <c r="B32" s="21"/>
    </row>
    <row r="33" spans="1:2" s="8" customFormat="1" ht="13.5" customHeight="1" thickBot="1">
      <c r="A33" s="12" t="s">
        <v>1732</v>
      </c>
      <c r="B33" s="4" t="s">
        <v>360</v>
      </c>
    </row>
    <row r="34" spans="1:2" s="8" customFormat="1" ht="13.5" customHeight="1" thickBot="1">
      <c r="A34" s="12" t="s">
        <v>1733</v>
      </c>
      <c r="B34" s="156" t="s">
        <v>3071</v>
      </c>
    </row>
    <row r="35" spans="1:2" s="8" customFormat="1" ht="13.5" customHeight="1" thickBot="1">
      <c r="A35" s="12"/>
      <c r="B35" s="4"/>
    </row>
    <row r="36" spans="1:2" s="8" customFormat="1" ht="13.5" customHeight="1" thickBot="1">
      <c r="A36" s="11" t="s">
        <v>1619</v>
      </c>
      <c r="B36" s="21"/>
    </row>
    <row r="37" spans="1:2" s="8" customFormat="1" ht="13.5" customHeight="1" thickBot="1">
      <c r="A37" s="12" t="s">
        <v>368</v>
      </c>
      <c r="B37" s="4" t="s">
        <v>1684</v>
      </c>
    </row>
    <row r="38" spans="1:2" s="8" customFormat="1" ht="13.5" customHeight="1" thickBot="1">
      <c r="A38" s="12" t="s">
        <v>369</v>
      </c>
      <c r="B38" s="4" t="s">
        <v>360</v>
      </c>
    </row>
    <row r="39" spans="1:2" s="8" customFormat="1" ht="13.5" customHeight="1" thickBot="1">
      <c r="A39" s="12"/>
      <c r="B39" s="4"/>
    </row>
    <row r="40" spans="1:2" s="8" customFormat="1" ht="13.5" customHeight="1" thickBot="1">
      <c r="A40" s="11" t="s">
        <v>1620</v>
      </c>
      <c r="B40" s="21"/>
    </row>
    <row r="41" spans="1:2" s="8" customFormat="1" ht="13.5" customHeight="1" thickBot="1">
      <c r="A41" s="12" t="s">
        <v>1098</v>
      </c>
      <c r="B41" s="4" t="s">
        <v>1681</v>
      </c>
    </row>
    <row r="42" spans="1:2" s="8" customFormat="1" ht="13.5" customHeight="1" thickBot="1">
      <c r="A42" s="12" t="s">
        <v>1099</v>
      </c>
      <c r="B42" s="4" t="s">
        <v>1015</v>
      </c>
    </row>
    <row r="43" spans="1:2" s="8" customFormat="1" ht="13.5" customHeight="1" thickBot="1">
      <c r="A43" s="12"/>
      <c r="B43" s="4"/>
    </row>
    <row r="44" spans="1:2" s="8" customFormat="1" ht="13.5" customHeight="1" thickBot="1">
      <c r="A44" s="11" t="s">
        <v>1621</v>
      </c>
      <c r="B44" s="4"/>
    </row>
    <row r="45" spans="1:2" s="8" customFormat="1" ht="13.5" customHeight="1" thickBot="1">
      <c r="A45" s="12" t="s">
        <v>361</v>
      </c>
      <c r="B45" s="35">
        <v>100</v>
      </c>
    </row>
  </sheetData>
  <hyperlinks>
    <hyperlink ref="A4" location="Contents!A1" display="Return to Contents" xr:uid="{A9AC6225-B031-41B9-A738-7A66008427BD}"/>
  </hyperlinks>
  <pageMargins left="0.45" right="0.45" top="0.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5D54-AD6B-43CD-A45A-8ACF0EC88628}">
  <dimension ref="A1:B33"/>
  <sheetViews>
    <sheetView showGridLines="0" zoomScaleNormal="100" workbookViewId="0">
      <selection activeCell="C7" sqref="C7"/>
    </sheetView>
  </sheetViews>
  <sheetFormatPr defaultColWidth="9.140625" defaultRowHeight="12.75"/>
  <cols>
    <col min="1" max="1" width="65.5703125" style="8" customWidth="1"/>
    <col min="2" max="2" width="16.5703125" style="9" customWidth="1"/>
    <col min="3" max="3" width="13.5703125" style="40" customWidth="1"/>
    <col min="4" max="4" width="26.85546875" style="40" customWidth="1"/>
    <col min="5" max="5" width="27.7109375" style="40" customWidth="1"/>
    <col min="6" max="16384" width="9.140625" style="40"/>
  </cols>
  <sheetData>
    <row r="1" spans="1:2" s="53" customFormat="1" ht="15.75">
      <c r="A1" s="90" t="s">
        <v>1863</v>
      </c>
      <c r="B1" s="52"/>
    </row>
    <row r="2" spans="1:2" s="53" customFormat="1" ht="15.75">
      <c r="A2" s="90" t="s">
        <v>2754</v>
      </c>
      <c r="B2" s="97"/>
    </row>
    <row r="3" spans="1:2" s="53" customFormat="1" ht="15.75">
      <c r="A3" s="51"/>
      <c r="B3" s="52"/>
    </row>
    <row r="4" spans="1:2" s="53" customFormat="1" ht="15.75">
      <c r="A4" s="51"/>
      <c r="B4" s="52"/>
    </row>
    <row r="5" spans="1:2" s="8" customFormat="1" ht="14.25" customHeight="1">
      <c r="A5" s="54" t="s">
        <v>1812</v>
      </c>
      <c r="B5" s="60" t="s">
        <v>2755</v>
      </c>
    </row>
    <row r="6" spans="1:2" s="8" customFormat="1" ht="14.25" customHeight="1">
      <c r="A6" s="54"/>
    </row>
    <row r="7" spans="1:2" s="65" customFormat="1" ht="18" customHeight="1" thickBot="1">
      <c r="A7" s="74" t="s">
        <v>128</v>
      </c>
      <c r="B7" s="75"/>
    </row>
    <row r="8" spans="1:2" s="63" customFormat="1" ht="13.5" customHeight="1" thickBot="1">
      <c r="A8" s="61" t="s">
        <v>129</v>
      </c>
      <c r="B8" s="62"/>
    </row>
    <row r="9" spans="1:2" s="8" customFormat="1" ht="26.65" customHeight="1" thickTop="1" thickBot="1">
      <c r="A9" s="294" t="s">
        <v>867</v>
      </c>
      <c r="B9" s="294"/>
    </row>
    <row r="10" spans="1:2" s="8" customFormat="1" ht="13.5" customHeight="1" thickBot="1">
      <c r="A10" s="14" t="s">
        <v>1464</v>
      </c>
      <c r="B10" s="35">
        <v>6</v>
      </c>
    </row>
    <row r="11" spans="1:2" s="8" customFormat="1" ht="13.5" customHeight="1" thickBot="1">
      <c r="A11" s="12" t="s">
        <v>130</v>
      </c>
      <c r="B11" s="35"/>
    </row>
    <row r="12" spans="1:2" s="8" customFormat="1" ht="26.25" thickBot="1">
      <c r="A12" s="12" t="s">
        <v>131</v>
      </c>
      <c r="B12" s="35">
        <v>20</v>
      </c>
    </row>
    <row r="13" spans="1:2" s="8" customFormat="1" ht="26.25" thickBot="1">
      <c r="A13" s="12" t="s">
        <v>1007</v>
      </c>
      <c r="B13" s="35">
        <v>20</v>
      </c>
    </row>
    <row r="14" spans="1:2" s="8" customFormat="1" ht="13.5" customHeight="1" thickBot="1">
      <c r="A14" s="12" t="s">
        <v>132</v>
      </c>
      <c r="B14" s="35">
        <v>8</v>
      </c>
    </row>
    <row r="15" spans="1:2" s="8" customFormat="1" ht="13.5" customHeight="1" thickBot="1">
      <c r="A15" s="12"/>
      <c r="B15" s="4"/>
    </row>
    <row r="16" spans="1:2" s="8" customFormat="1" ht="13.5" customHeight="1" thickBot="1">
      <c r="A16" s="11" t="s">
        <v>133</v>
      </c>
      <c r="B16" s="4"/>
    </row>
    <row r="17" spans="1:2" s="8" customFormat="1" ht="13.5" customHeight="1" thickBot="1">
      <c r="A17" s="12" t="s">
        <v>134</v>
      </c>
      <c r="B17" s="193">
        <v>0.09</v>
      </c>
    </row>
    <row r="18" spans="1:2" s="8" customFormat="1" ht="13.5" customHeight="1" thickBot="1">
      <c r="A18" s="12" t="s">
        <v>135</v>
      </c>
      <c r="B18" s="73">
        <v>7.4999999999999997E-3</v>
      </c>
    </row>
    <row r="19" spans="1:2" s="8" customFormat="1" ht="13.5" customHeight="1" thickBot="1">
      <c r="A19" s="12"/>
      <c r="B19" s="4"/>
    </row>
    <row r="20" spans="1:2" s="8" customFormat="1" ht="13.5" customHeight="1" thickBot="1">
      <c r="A20" s="11" t="s">
        <v>136</v>
      </c>
      <c r="B20" s="4"/>
    </row>
    <row r="21" spans="1:2" s="8" customFormat="1" ht="13.5" customHeight="1" thickBot="1">
      <c r="A21" s="12" t="s">
        <v>137</v>
      </c>
      <c r="B21" s="193">
        <v>0.1</v>
      </c>
    </row>
    <row r="22" spans="1:2" s="8" customFormat="1" ht="13.5" customHeight="1" thickBot="1">
      <c r="A22" s="12" t="s">
        <v>138</v>
      </c>
      <c r="B22" s="35">
        <v>10</v>
      </c>
    </row>
    <row r="23" spans="1:2" s="8" customFormat="1" ht="13.5" customHeight="1" thickBot="1">
      <c r="A23" s="12" t="s">
        <v>139</v>
      </c>
      <c r="B23" s="35">
        <v>5</v>
      </c>
    </row>
    <row r="24" spans="1:2" s="8" customFormat="1" ht="13.5" customHeight="1" thickBot="1">
      <c r="A24" s="12" t="s">
        <v>140</v>
      </c>
      <c r="B24" s="35">
        <v>25</v>
      </c>
    </row>
    <row r="25" spans="1:2" s="8" customFormat="1" ht="26.25" thickBot="1">
      <c r="A25" s="12" t="s">
        <v>141</v>
      </c>
      <c r="B25" s="35">
        <v>20</v>
      </c>
    </row>
    <row r="26" spans="1:2" s="8" customFormat="1" ht="26.25" thickBot="1">
      <c r="A26" s="132" t="s">
        <v>1007</v>
      </c>
      <c r="B26" s="130">
        <v>20</v>
      </c>
    </row>
    <row r="27" spans="1:2" s="8" customFormat="1">
      <c r="B27" s="29"/>
    </row>
    <row r="28" spans="1:2" s="8" customFormat="1" ht="13.5" customHeight="1">
      <c r="A28" s="118"/>
      <c r="B28" s="29"/>
    </row>
    <row r="29" spans="1:2" s="8" customFormat="1" ht="13.5" customHeight="1">
      <c r="B29" s="140"/>
    </row>
    <row r="30" spans="1:2" s="8" customFormat="1" ht="13.5" customHeight="1">
      <c r="B30" s="141"/>
    </row>
    <row r="31" spans="1:2" s="8" customFormat="1" ht="13.5" customHeight="1">
      <c r="B31" s="141"/>
    </row>
    <row r="32" spans="1:2" s="8" customFormat="1">
      <c r="B32" s="141"/>
    </row>
    <row r="33" spans="2:2" s="8" customFormat="1">
      <c r="B33" s="141"/>
    </row>
  </sheetData>
  <mergeCells count="1">
    <mergeCell ref="A9:B9"/>
  </mergeCells>
  <hyperlinks>
    <hyperlink ref="A5" location="Contents!A1" display="Return to Contents" xr:uid="{84707753-2966-42AC-9DDE-90094C828105}"/>
  </hyperlinks>
  <pageMargins left="0.45" right="0.45" top="0.5" bottom="0.75" header="0.3" footer="0.3"/>
  <pageSetup orientation="portrait" horizontalDpi="1200" verticalDpi="1200" r:id="rId1"/>
  <headerFooter>
    <oddFooter>&amp;C&amp;P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94AD8-E0A6-4B5B-8F40-8D46E5CFE9B5}">
  <sheetPr>
    <pageSetUpPr fitToPage="1"/>
  </sheetPr>
  <dimension ref="A1:C6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156</v>
      </c>
      <c r="B6" s="75"/>
    </row>
    <row r="7" spans="1:2" s="8" customFormat="1" ht="13.5" customHeight="1" thickBot="1">
      <c r="A7" s="128" t="s">
        <v>157</v>
      </c>
      <c r="B7" s="143"/>
    </row>
    <row r="8" spans="1:2" s="8" customFormat="1" ht="13.5" customHeight="1" thickTop="1" thickBot="1">
      <c r="A8" s="134" t="s">
        <v>158</v>
      </c>
      <c r="B8" s="133"/>
    </row>
    <row r="9" spans="1:2" s="8" customFormat="1" ht="13.5" customHeight="1" thickBot="1">
      <c r="A9" s="132" t="s">
        <v>2324</v>
      </c>
      <c r="B9" s="203" t="s">
        <v>2778</v>
      </c>
    </row>
    <row r="10" spans="1:2" s="8" customFormat="1" ht="13.5" customHeight="1" thickBot="1">
      <c r="A10" s="132" t="s">
        <v>2325</v>
      </c>
      <c r="B10" s="142" t="s">
        <v>2326</v>
      </c>
    </row>
    <row r="11" spans="1:2" s="8" customFormat="1" ht="13.5" customHeight="1" thickBot="1">
      <c r="A11" s="132" t="s">
        <v>2801</v>
      </c>
      <c r="B11" s="203" t="s">
        <v>2779</v>
      </c>
    </row>
    <row r="12" spans="1:2" s="8" customFormat="1" ht="13.5" customHeight="1" thickBot="1">
      <c r="A12" s="132" t="s">
        <v>855</v>
      </c>
      <c r="B12" s="203" t="s">
        <v>2780</v>
      </c>
    </row>
    <row r="13" spans="1:2" s="8" customFormat="1" ht="13.5" customHeight="1" thickBot="1">
      <c r="A13" s="132" t="s">
        <v>162</v>
      </c>
      <c r="B13" s="203" t="s">
        <v>2781</v>
      </c>
    </row>
    <row r="14" spans="1:2" s="8" customFormat="1" ht="13.5" customHeight="1" thickBot="1">
      <c r="A14" s="132" t="s">
        <v>160</v>
      </c>
      <c r="B14" s="203" t="s">
        <v>2782</v>
      </c>
    </row>
    <row r="15" spans="1:2" s="8" customFormat="1" ht="13.5" customHeight="1" thickBot="1">
      <c r="A15" s="132" t="s">
        <v>856</v>
      </c>
      <c r="B15" s="203" t="s">
        <v>2783</v>
      </c>
    </row>
    <row r="16" spans="1:2" s="8" customFormat="1" ht="13.5" customHeight="1" thickBot="1">
      <c r="A16" s="132" t="s">
        <v>161</v>
      </c>
      <c r="B16" s="203" t="s">
        <v>2784</v>
      </c>
    </row>
    <row r="17" spans="1:2" s="8" customFormat="1" ht="13.5" customHeight="1" thickBot="1">
      <c r="A17" s="132" t="s">
        <v>159</v>
      </c>
      <c r="B17" s="203" t="s">
        <v>2785</v>
      </c>
    </row>
    <row r="18" spans="1:2" s="8" customFormat="1" ht="13.5" customHeight="1" thickBot="1">
      <c r="A18" s="204" t="s">
        <v>2802</v>
      </c>
      <c r="B18" s="203" t="s">
        <v>2786</v>
      </c>
    </row>
    <row r="19" spans="1:2" s="8" customFormat="1" ht="13.5" customHeight="1" thickBot="1">
      <c r="A19" s="132"/>
      <c r="B19" s="203"/>
    </row>
    <row r="20" spans="1:2" s="8" customFormat="1" ht="13.5" customHeight="1" thickBot="1">
      <c r="A20" s="128" t="s">
        <v>1796</v>
      </c>
      <c r="B20" s="143"/>
    </row>
    <row r="21" spans="1:2" s="8" customFormat="1" ht="13.5" customHeight="1" thickTop="1" thickBot="1">
      <c r="A21" s="204" t="s">
        <v>2181</v>
      </c>
      <c r="B21" s="203" t="s">
        <v>2787</v>
      </c>
    </row>
    <row r="22" spans="1:2" s="8" customFormat="1" ht="13.5" customHeight="1" thickBot="1">
      <c r="A22" s="204" t="s">
        <v>857</v>
      </c>
      <c r="B22" s="203" t="s">
        <v>2788</v>
      </c>
    </row>
    <row r="23" spans="1:2" s="8" customFormat="1" ht="13.5" customHeight="1" thickBot="1">
      <c r="A23" s="204" t="s">
        <v>858</v>
      </c>
      <c r="B23" s="203" t="s">
        <v>2789</v>
      </c>
    </row>
    <row r="24" spans="1:2" s="8" customFormat="1" ht="13.5" customHeight="1" thickBot="1">
      <c r="A24" s="204" t="s">
        <v>859</v>
      </c>
      <c r="B24" s="203" t="s">
        <v>2790</v>
      </c>
    </row>
    <row r="25" spans="1:2" s="8" customFormat="1" ht="13.5" customHeight="1" thickBot="1">
      <c r="A25" s="204" t="s">
        <v>860</v>
      </c>
      <c r="B25" s="203" t="s">
        <v>2791</v>
      </c>
    </row>
    <row r="26" spans="1:2" s="8" customFormat="1" ht="13.5" customHeight="1" thickBot="1">
      <c r="A26" s="204" t="s">
        <v>2182</v>
      </c>
      <c r="B26" s="203" t="s">
        <v>2792</v>
      </c>
    </row>
    <row r="27" spans="1:2" s="8" customFormat="1" ht="13.5" customHeight="1" thickBot="1">
      <c r="A27" s="204" t="s">
        <v>861</v>
      </c>
      <c r="B27" s="203" t="s">
        <v>2793</v>
      </c>
    </row>
    <row r="28" spans="1:2" s="8" customFormat="1" ht="13.5" customHeight="1" thickBot="1">
      <c r="A28" s="204" t="s">
        <v>862</v>
      </c>
      <c r="B28" s="203" t="s">
        <v>2794</v>
      </c>
    </row>
    <row r="29" spans="1:2" s="8" customFormat="1" ht="13.5" customHeight="1" thickBot="1">
      <c r="A29" s="204" t="s">
        <v>2183</v>
      </c>
      <c r="B29" s="203" t="s">
        <v>2795</v>
      </c>
    </row>
    <row r="30" spans="1:2" s="8" customFormat="1" ht="13.5" customHeight="1" thickBot="1">
      <c r="A30" s="204" t="s">
        <v>863</v>
      </c>
      <c r="B30" s="203" t="s">
        <v>2796</v>
      </c>
    </row>
    <row r="31" spans="1:2" s="8" customFormat="1" ht="13.5" customHeight="1" thickBot="1">
      <c r="A31" s="204" t="s">
        <v>864</v>
      </c>
      <c r="B31" s="203" t="s">
        <v>2797</v>
      </c>
    </row>
    <row r="32" spans="1:2" s="8" customFormat="1" ht="13.5" customHeight="1" thickBot="1">
      <c r="A32" s="204" t="s">
        <v>2070</v>
      </c>
      <c r="B32" s="203" t="s">
        <v>2798</v>
      </c>
    </row>
    <row r="33" spans="1:3" s="8" customFormat="1" ht="13.5" customHeight="1" thickBot="1">
      <c r="A33" s="204" t="s">
        <v>1138</v>
      </c>
      <c r="B33" s="203" t="s">
        <v>2799</v>
      </c>
    </row>
    <row r="34" spans="1:3" s="8" customFormat="1" ht="13.5" customHeight="1" thickBot="1">
      <c r="A34" s="204" t="s">
        <v>2180</v>
      </c>
      <c r="B34" s="203" t="s">
        <v>2800</v>
      </c>
    </row>
    <row r="35" spans="1:3" s="8" customFormat="1" ht="13.5" customHeight="1" thickBot="1">
      <c r="A35" s="132"/>
      <c r="B35" s="133"/>
    </row>
    <row r="36" spans="1:3" s="8" customFormat="1" ht="13.5" customHeight="1" thickBot="1">
      <c r="A36" s="205" t="s">
        <v>2803</v>
      </c>
      <c r="B36" s="206"/>
      <c r="C36" s="198"/>
    </row>
    <row r="37" spans="1:3" s="8" customFormat="1" ht="13.5" customHeight="1" thickTop="1" thickBot="1">
      <c r="A37" s="204" t="s">
        <v>2707</v>
      </c>
      <c r="B37" s="203" t="s">
        <v>2708</v>
      </c>
      <c r="C37" s="197"/>
    </row>
    <row r="38" spans="1:3" s="8" customFormat="1" ht="13.5" customHeight="1" thickBot="1">
      <c r="A38" s="199"/>
      <c r="B38" s="200"/>
    </row>
    <row r="39" spans="1:3" s="8" customFormat="1" ht="13.5" customHeight="1" thickBot="1">
      <c r="A39" s="128" t="s">
        <v>163</v>
      </c>
      <c r="B39" s="143"/>
    </row>
    <row r="40" spans="1:3" ht="14.65" customHeight="1" thickTop="1" thickBot="1">
      <c r="A40" s="129" t="s">
        <v>2327</v>
      </c>
      <c r="B40" s="142">
        <v>15</v>
      </c>
    </row>
    <row r="41" spans="1:3" ht="13.5" thickBot="1">
      <c r="A41" s="137"/>
      <c r="B41" s="136"/>
    </row>
    <row r="42" spans="1:3" ht="15" thickBot="1">
      <c r="A42" s="128" t="s">
        <v>2328</v>
      </c>
      <c r="B42" s="143"/>
    </row>
    <row r="43" spans="1:3" ht="14.25" thickTop="1" thickBot="1">
      <c r="A43" s="132" t="s">
        <v>2329</v>
      </c>
      <c r="B43" s="142" t="s">
        <v>2330</v>
      </c>
    </row>
    <row r="44" spans="1:3" ht="13.5" thickBot="1">
      <c r="A44" s="132" t="s">
        <v>2331</v>
      </c>
      <c r="B44" s="142" t="s">
        <v>2332</v>
      </c>
    </row>
    <row r="45" spans="1:3" ht="13.5" thickBot="1">
      <c r="A45" s="132" t="s">
        <v>2333</v>
      </c>
      <c r="B45" s="142" t="s">
        <v>2334</v>
      </c>
    </row>
    <row r="46" spans="1:3" ht="13.5" thickBot="1">
      <c r="A46" s="132" t="s">
        <v>2335</v>
      </c>
      <c r="B46" s="142" t="s">
        <v>2336</v>
      </c>
    </row>
    <row r="47" spans="1:3" ht="13.5" thickBot="1">
      <c r="A47" s="132" t="s">
        <v>2337</v>
      </c>
      <c r="B47" s="142" t="s">
        <v>2336</v>
      </c>
    </row>
    <row r="48" spans="1:3" ht="13.5" thickBot="1">
      <c r="A48" s="132" t="s">
        <v>2338</v>
      </c>
      <c r="B48" s="142" t="s">
        <v>2339</v>
      </c>
    </row>
    <row r="49" spans="1:2" ht="13.5" thickBot="1">
      <c r="A49" s="132" t="s">
        <v>638</v>
      </c>
      <c r="B49" s="142" t="s">
        <v>2340</v>
      </c>
    </row>
    <row r="50" spans="1:2" ht="13.5" thickBot="1">
      <c r="A50" s="132" t="s">
        <v>2341</v>
      </c>
      <c r="B50" s="142" t="s">
        <v>2342</v>
      </c>
    </row>
    <row r="51" spans="1:2" ht="13.5" thickBot="1">
      <c r="A51" s="132" t="s">
        <v>2343</v>
      </c>
      <c r="B51" s="142" t="s">
        <v>2344</v>
      </c>
    </row>
    <row r="52" spans="1:2" ht="13.5" thickBot="1">
      <c r="A52" s="132" t="s">
        <v>2345</v>
      </c>
      <c r="B52" s="142" t="s">
        <v>2344</v>
      </c>
    </row>
    <row r="53" spans="1:2" ht="13.5" thickBot="1">
      <c r="A53" s="132" t="s">
        <v>2346</v>
      </c>
      <c r="B53" s="142" t="s">
        <v>2347</v>
      </c>
    </row>
    <row r="54" spans="1:2" ht="13.5" thickBot="1">
      <c r="A54" s="132" t="s">
        <v>2348</v>
      </c>
      <c r="B54" s="142" t="s">
        <v>2349</v>
      </c>
    </row>
    <row r="55" spans="1:2" ht="26.25" thickBot="1">
      <c r="A55" s="132" t="s">
        <v>2350</v>
      </c>
      <c r="B55" s="142" t="s">
        <v>2351</v>
      </c>
    </row>
    <row r="56" spans="1:2" ht="39" thickBot="1">
      <c r="A56" s="132" t="s">
        <v>2352</v>
      </c>
      <c r="B56" s="142" t="s">
        <v>2353</v>
      </c>
    </row>
    <row r="57" spans="1:2" ht="13.5" thickBot="1">
      <c r="A57" s="132" t="s">
        <v>2354</v>
      </c>
      <c r="B57" s="142">
        <v>130</v>
      </c>
    </row>
    <row r="58" spans="1:2" ht="26.25" thickBot="1">
      <c r="A58" s="132" t="s">
        <v>2355</v>
      </c>
      <c r="B58" s="142" t="s">
        <v>2356</v>
      </c>
    </row>
    <row r="59" spans="1:2" ht="13.5" thickBot="1">
      <c r="A59" s="135"/>
      <c r="B59" s="139"/>
    </row>
    <row r="60" spans="1:2" ht="15" thickBot="1">
      <c r="A60" s="128" t="s">
        <v>2357</v>
      </c>
      <c r="B60" s="143"/>
    </row>
    <row r="61" spans="1:2" ht="14.25" thickTop="1" thickBot="1">
      <c r="A61" s="132" t="s">
        <v>2358</v>
      </c>
      <c r="B61" s="203" t="s">
        <v>2794</v>
      </c>
    </row>
    <row r="62" spans="1:2" ht="13.5" thickBot="1">
      <c r="A62" s="132" t="s">
        <v>2359</v>
      </c>
      <c r="B62" s="203" t="s">
        <v>2804</v>
      </c>
    </row>
    <row r="63" spans="1:2" ht="13.5" thickBot="1">
      <c r="A63" s="135"/>
      <c r="B63" s="138"/>
    </row>
    <row r="64" spans="1:2" ht="15" thickBot="1">
      <c r="A64" s="128" t="s">
        <v>2360</v>
      </c>
      <c r="B64" s="143"/>
    </row>
    <row r="65" spans="1:2" ht="14.25" thickTop="1" thickBot="1">
      <c r="A65" s="132" t="s">
        <v>2361</v>
      </c>
      <c r="B65" s="203" t="s">
        <v>2805</v>
      </c>
    </row>
    <row r="66" spans="1:2" ht="13.5" thickBot="1">
      <c r="A66" s="132" t="s">
        <v>2362</v>
      </c>
      <c r="B66" s="203" t="s">
        <v>2806</v>
      </c>
    </row>
    <row r="67" spans="1:2" ht="13.5" thickBot="1">
      <c r="A67" s="132" t="s">
        <v>2363</v>
      </c>
      <c r="B67" s="203" t="s">
        <v>2807</v>
      </c>
    </row>
    <row r="68" spans="1:2" ht="13.5" thickBot="1">
      <c r="A68" s="132" t="s">
        <v>2364</v>
      </c>
      <c r="B68" s="203" t="s">
        <v>2808</v>
      </c>
    </row>
    <row r="69" spans="1:2" ht="13.5" thickBot="1">
      <c r="A69" s="132"/>
      <c r="B69" s="142"/>
    </row>
  </sheetData>
  <hyperlinks>
    <hyperlink ref="A4" location="Contents!A1" display="Return to Contents" xr:uid="{59B74320-669E-47D7-A3A6-A427B5B74D64}"/>
  </hyperlinks>
  <pageMargins left="0.45" right="0.45" top="0.5" bottom="0.75" header="0.3" footer="0.3"/>
  <pageSetup scale="86"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CAB3-75BE-4338-934D-69C9EA58DEF9}">
  <sheetPr>
    <pageSetUpPr fitToPage="1"/>
  </sheetPr>
  <dimension ref="A1:B109"/>
  <sheetViews>
    <sheetView showGridLines="0" zoomScaleNormal="100" workbookViewId="0">
      <selection activeCell="C6" sqref="C6"/>
    </sheetView>
  </sheetViews>
  <sheetFormatPr defaultColWidth="9.140625" defaultRowHeight="12.75"/>
  <cols>
    <col min="1" max="1" width="68"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1640</v>
      </c>
      <c r="B6" s="75"/>
    </row>
    <row r="7" spans="1:2" s="63" customFormat="1" ht="15.75" thickBot="1">
      <c r="A7" s="61" t="s">
        <v>1779</v>
      </c>
      <c r="B7" s="62"/>
    </row>
    <row r="8" spans="1:2" s="8" customFormat="1" ht="13.5" customHeight="1" thickTop="1" thickBot="1">
      <c r="A8" s="12" t="s">
        <v>1791</v>
      </c>
      <c r="B8" s="35" t="s">
        <v>2394</v>
      </c>
    </row>
    <row r="9" spans="1:2" s="8" customFormat="1" ht="13.5" customHeight="1" thickBot="1">
      <c r="A9" s="12" t="s">
        <v>1792</v>
      </c>
      <c r="B9" s="35" t="s">
        <v>12</v>
      </c>
    </row>
    <row r="10" spans="1:2" s="8" customFormat="1" ht="13.5" customHeight="1" thickBot="1">
      <c r="A10" s="12" t="s">
        <v>1865</v>
      </c>
      <c r="B10" s="4" t="s">
        <v>12</v>
      </c>
    </row>
    <row r="11" spans="1:2" s="8" customFormat="1" ht="13.5" customHeight="1" thickBot="1">
      <c r="A11" s="12" t="s">
        <v>1793</v>
      </c>
      <c r="B11" s="4" t="s">
        <v>12</v>
      </c>
    </row>
    <row r="12" spans="1:2" s="8" customFormat="1" ht="13.5" customHeight="1" thickBot="1">
      <c r="A12" s="12" t="s">
        <v>1794</v>
      </c>
      <c r="B12" s="4" t="s">
        <v>2809</v>
      </c>
    </row>
    <row r="13" spans="1:2" s="8" customFormat="1" ht="13.5" customHeight="1" thickBot="1">
      <c r="A13" s="12" t="s">
        <v>1795</v>
      </c>
      <c r="B13" s="4" t="s">
        <v>2810</v>
      </c>
    </row>
    <row r="14" spans="1:2" s="8" customFormat="1" ht="13.5" customHeight="1" thickBot="1">
      <c r="A14" s="12"/>
      <c r="B14" s="4"/>
    </row>
    <row r="15" spans="1:2" s="8" customFormat="1" ht="13.5" customHeight="1" thickBot="1">
      <c r="A15" s="61" t="s">
        <v>753</v>
      </c>
      <c r="B15" s="5"/>
    </row>
    <row r="16" spans="1:2" s="8" customFormat="1" ht="13.5" customHeight="1" thickTop="1" thickBot="1">
      <c r="A16" s="11" t="s">
        <v>754</v>
      </c>
      <c r="B16" s="4"/>
    </row>
    <row r="17" spans="1:2" s="8" customFormat="1" ht="13.5" customHeight="1" thickBot="1">
      <c r="A17" s="12" t="s">
        <v>755</v>
      </c>
      <c r="B17" s="35">
        <v>62.699999999999996</v>
      </c>
    </row>
    <row r="18" spans="1:2" s="8" customFormat="1" ht="13.5" customHeight="1" thickBot="1">
      <c r="A18" s="12" t="s">
        <v>756</v>
      </c>
      <c r="B18" s="35">
        <v>78</v>
      </c>
    </row>
    <row r="19" spans="1:2" s="8" customFormat="1" ht="13.5" customHeight="1" thickBot="1">
      <c r="A19" s="12"/>
      <c r="B19" s="35"/>
    </row>
    <row r="20" spans="1:2" s="8" customFormat="1" ht="13.5" customHeight="1" thickBot="1">
      <c r="A20" s="11" t="s">
        <v>1133</v>
      </c>
      <c r="B20" s="35"/>
    </row>
    <row r="21" spans="1:2" s="8" customFormat="1" ht="13.5" customHeight="1" thickBot="1">
      <c r="A21" s="12" t="s">
        <v>757</v>
      </c>
      <c r="B21" s="35" t="s">
        <v>2395</v>
      </c>
    </row>
    <row r="22" spans="1:2" s="8" customFormat="1" ht="13.5" customHeight="1" thickBot="1">
      <c r="A22" s="14" t="s">
        <v>1635</v>
      </c>
      <c r="B22" s="35">
        <v>45</v>
      </c>
    </row>
    <row r="23" spans="1:2" s="8" customFormat="1" ht="13.5" customHeight="1" thickBot="1">
      <c r="A23" s="14" t="s">
        <v>1636</v>
      </c>
      <c r="B23" s="35">
        <v>250</v>
      </c>
    </row>
    <row r="24" spans="1:2" s="8" customFormat="1" ht="13.5" customHeight="1" thickBot="1">
      <c r="A24" s="12" t="s">
        <v>927</v>
      </c>
      <c r="B24" s="35">
        <v>45</v>
      </c>
    </row>
    <row r="25" spans="1:2" s="8" customFormat="1" ht="13.5" customHeight="1" thickBot="1">
      <c r="A25" s="12" t="s">
        <v>758</v>
      </c>
      <c r="B25" s="35">
        <v>100</v>
      </c>
    </row>
    <row r="26" spans="1:2" s="8" customFormat="1" ht="13.5" customHeight="1" thickBot="1">
      <c r="A26" s="14" t="s">
        <v>1132</v>
      </c>
      <c r="B26" s="35">
        <v>45</v>
      </c>
    </row>
    <row r="27" spans="1:2" s="8" customFormat="1" ht="13.5" customHeight="1" thickBot="1">
      <c r="A27" s="12" t="s">
        <v>759</v>
      </c>
      <c r="B27" s="35">
        <v>75</v>
      </c>
    </row>
    <row r="28" spans="1:2" s="8" customFormat="1" ht="13.5" customHeight="1" thickBot="1">
      <c r="A28" s="12" t="s">
        <v>1142</v>
      </c>
      <c r="B28" s="35">
        <v>25</v>
      </c>
    </row>
    <row r="29" spans="1:2" s="8" customFormat="1" ht="13.5" customHeight="1" thickBot="1">
      <c r="A29" s="12" t="s">
        <v>928</v>
      </c>
      <c r="B29" s="35">
        <v>25</v>
      </c>
    </row>
    <row r="30" spans="1:2" s="8" customFormat="1" ht="13.5" customHeight="1" thickBot="1">
      <c r="A30" s="12" t="s">
        <v>760</v>
      </c>
      <c r="B30" s="35">
        <v>75</v>
      </c>
    </row>
    <row r="31" spans="1:2" s="8" customFormat="1" ht="13.5" customHeight="1" thickBot="1">
      <c r="A31" s="12" t="s">
        <v>761</v>
      </c>
      <c r="B31" s="35">
        <v>470</v>
      </c>
    </row>
    <row r="32" spans="1:2" s="8" customFormat="1" ht="13.5" customHeight="1" thickBot="1">
      <c r="A32" s="12" t="s">
        <v>762</v>
      </c>
      <c r="B32" s="35">
        <v>45</v>
      </c>
    </row>
    <row r="33" spans="1:2" s="8" customFormat="1" ht="13.5" customHeight="1" thickBot="1">
      <c r="A33" s="12" t="s">
        <v>763</v>
      </c>
      <c r="B33" s="35">
        <v>50</v>
      </c>
    </row>
    <row r="34" spans="1:2" s="8" customFormat="1" ht="13.5" customHeight="1" thickBot="1">
      <c r="A34" s="12" t="s">
        <v>764</v>
      </c>
      <c r="B34" s="35">
        <v>250</v>
      </c>
    </row>
    <row r="35" spans="1:2" s="8" customFormat="1" ht="13.5" customHeight="1" thickBot="1">
      <c r="A35" s="12" t="s">
        <v>765</v>
      </c>
      <c r="B35" s="35">
        <v>45</v>
      </c>
    </row>
    <row r="36" spans="1:2" s="8" customFormat="1" ht="13.5" customHeight="1" thickBot="1">
      <c r="A36" s="12" t="s">
        <v>929</v>
      </c>
      <c r="B36" s="35">
        <v>45</v>
      </c>
    </row>
    <row r="37" spans="1:2" s="8" customFormat="1" ht="13.5" customHeight="1" thickBot="1">
      <c r="A37" s="12"/>
      <c r="B37" s="4"/>
    </row>
    <row r="38" spans="1:2" s="8" customFormat="1" ht="13.5" customHeight="1" thickBot="1">
      <c r="A38" s="11" t="s">
        <v>766</v>
      </c>
      <c r="B38" s="4"/>
    </row>
    <row r="39" spans="1:2" s="8" customFormat="1" ht="13.5" customHeight="1" thickBot="1">
      <c r="A39" s="14" t="s">
        <v>2042</v>
      </c>
      <c r="B39" s="35" t="s">
        <v>2396</v>
      </c>
    </row>
    <row r="40" spans="1:2" s="8" customFormat="1" ht="13.5" customHeight="1" thickBot="1">
      <c r="A40" s="12" t="s">
        <v>2041</v>
      </c>
      <c r="B40" s="35">
        <v>20</v>
      </c>
    </row>
    <row r="41" spans="1:2" s="8" customFormat="1" ht="13.5" customHeight="1" thickBot="1">
      <c r="A41" s="12" t="s">
        <v>1139</v>
      </c>
      <c r="B41" s="4" t="s">
        <v>2811</v>
      </c>
    </row>
    <row r="42" spans="1:2" s="8" customFormat="1" ht="13.5" customHeight="1" thickBot="1">
      <c r="A42" s="12" t="s">
        <v>767</v>
      </c>
      <c r="B42" s="35">
        <v>8</v>
      </c>
    </row>
    <row r="43" spans="1:2" s="8" customFormat="1" ht="13.5" customHeight="1" thickBot="1">
      <c r="A43" s="12" t="s">
        <v>768</v>
      </c>
      <c r="B43" s="35">
        <v>24</v>
      </c>
    </row>
    <row r="44" spans="1:2" s="8" customFormat="1" ht="13.5" customHeight="1" thickBot="1">
      <c r="A44" s="12" t="s">
        <v>769</v>
      </c>
      <c r="B44" s="35">
        <v>25</v>
      </c>
    </row>
    <row r="45" spans="1:2" s="8" customFormat="1" ht="13.5" customHeight="1" thickBot="1">
      <c r="A45" s="12" t="s">
        <v>1312</v>
      </c>
      <c r="B45" s="35">
        <v>135</v>
      </c>
    </row>
    <row r="46" spans="1:2" s="8" customFormat="1" ht="14.1" customHeight="1" thickBot="1">
      <c r="A46" s="12" t="s">
        <v>1313</v>
      </c>
      <c r="B46" s="35">
        <v>61</v>
      </c>
    </row>
    <row r="47" spans="1:2" s="8" customFormat="1" ht="13.5" customHeight="1" thickBot="1">
      <c r="A47" s="12" t="s">
        <v>1314</v>
      </c>
      <c r="B47" s="35">
        <v>30</v>
      </c>
    </row>
    <row r="48" spans="1:2" s="8" customFormat="1" ht="13.5" customHeight="1" thickBot="1">
      <c r="A48" s="12" t="s">
        <v>1317</v>
      </c>
      <c r="B48" s="35">
        <v>242</v>
      </c>
    </row>
    <row r="49" spans="1:2" s="8" customFormat="1" ht="13.5" customHeight="1" thickBot="1">
      <c r="A49" s="12" t="s">
        <v>1318</v>
      </c>
      <c r="B49" s="35">
        <v>264</v>
      </c>
    </row>
    <row r="50" spans="1:2" s="8" customFormat="1" ht="13.5" customHeight="1" thickBot="1">
      <c r="A50" s="12" t="s">
        <v>1637</v>
      </c>
      <c r="B50" s="35">
        <v>150</v>
      </c>
    </row>
    <row r="51" spans="1:2" s="8" customFormat="1" ht="13.5" customHeight="1" thickBot="1">
      <c r="A51" s="12" t="s">
        <v>930</v>
      </c>
      <c r="B51" s="35">
        <v>35</v>
      </c>
    </row>
    <row r="52" spans="1:2" s="8" customFormat="1" ht="13.5" customHeight="1" thickBot="1">
      <c r="A52" s="12" t="s">
        <v>1079</v>
      </c>
      <c r="B52" s="35">
        <v>50</v>
      </c>
    </row>
    <row r="53" spans="1:2" s="8" customFormat="1" ht="13.5" customHeight="1" thickBot="1">
      <c r="A53" s="12" t="s">
        <v>931</v>
      </c>
      <c r="B53" s="35">
        <v>54</v>
      </c>
    </row>
    <row r="54" spans="1:2" s="8" customFormat="1" ht="26.65" customHeight="1" thickBot="1">
      <c r="A54" s="12" t="s">
        <v>2069</v>
      </c>
      <c r="B54" s="35">
        <v>80</v>
      </c>
    </row>
    <row r="55" spans="1:2" s="8" customFormat="1" ht="26.65" customHeight="1" thickBot="1">
      <c r="A55" s="12" t="s">
        <v>1137</v>
      </c>
      <c r="B55" s="35">
        <v>7</v>
      </c>
    </row>
    <row r="56" spans="1:2" s="8" customFormat="1" ht="14.1" customHeight="1" thickBot="1">
      <c r="A56" s="12" t="s">
        <v>1638</v>
      </c>
      <c r="B56" s="36">
        <v>146</v>
      </c>
    </row>
    <row r="57" spans="1:2" s="8" customFormat="1" ht="15" customHeight="1" thickBot="1">
      <c r="A57" s="12" t="s">
        <v>1315</v>
      </c>
      <c r="B57" s="35">
        <v>110</v>
      </c>
    </row>
    <row r="58" spans="1:2" s="8" customFormat="1" ht="13.5" thickBot="1">
      <c r="A58" s="12" t="s">
        <v>1316</v>
      </c>
      <c r="B58" s="35">
        <v>12</v>
      </c>
    </row>
    <row r="59" spans="1:2" ht="26.25" thickBot="1">
      <c r="A59" s="12" t="s">
        <v>2397</v>
      </c>
      <c r="B59" s="35" t="s">
        <v>2398</v>
      </c>
    </row>
    <row r="60" spans="1:2" ht="13.5" thickBot="1">
      <c r="A60" s="17"/>
      <c r="B60" s="38"/>
    </row>
    <row r="61" spans="1:2" ht="14.25" thickBot="1">
      <c r="A61" s="191" t="s">
        <v>2575</v>
      </c>
      <c r="B61" s="38"/>
    </row>
    <row r="62" spans="1:2" ht="13.5" thickBot="1">
      <c r="A62" s="17" t="s">
        <v>2576</v>
      </c>
      <c r="B62" s="38"/>
    </row>
    <row r="63" spans="1:2" ht="13.5" thickBot="1">
      <c r="A63" s="17" t="s">
        <v>2577</v>
      </c>
      <c r="B63" s="36"/>
    </row>
    <row r="64" spans="1:2" ht="13.5" thickBot="1">
      <c r="A64" s="17" t="s">
        <v>2578</v>
      </c>
      <c r="B64" s="36">
        <v>42.900000000000006</v>
      </c>
    </row>
    <row r="65" spans="1:2" ht="13.5" thickBot="1">
      <c r="A65" s="17" t="s">
        <v>2579</v>
      </c>
      <c r="B65" s="36">
        <v>605</v>
      </c>
    </row>
    <row r="66" spans="1:2" ht="13.5" thickBot="1">
      <c r="A66" s="17" t="s">
        <v>2580</v>
      </c>
      <c r="B66" s="20">
        <v>0.27500000000000002</v>
      </c>
    </row>
    <row r="67" spans="1:2" ht="13.5" thickBot="1">
      <c r="A67" s="17" t="s">
        <v>2581</v>
      </c>
      <c r="B67" s="36"/>
    </row>
    <row r="68" spans="1:2" ht="13.5" thickBot="1">
      <c r="A68" s="17" t="s">
        <v>2582</v>
      </c>
      <c r="B68" s="36">
        <v>77</v>
      </c>
    </row>
    <row r="69" spans="1:2" ht="13.5" thickBot="1">
      <c r="A69" s="17" t="s">
        <v>2583</v>
      </c>
      <c r="B69" s="36">
        <v>1078</v>
      </c>
    </row>
    <row r="70" spans="1:2" ht="13.5" thickBot="1">
      <c r="A70" s="17" t="s">
        <v>2584</v>
      </c>
      <c r="B70" s="20">
        <v>0.27500000000000002</v>
      </c>
    </row>
    <row r="71" spans="1:2" ht="13.5" thickBot="1">
      <c r="A71" s="17" t="s">
        <v>2585</v>
      </c>
      <c r="B71" s="36">
        <v>80.300000000000011</v>
      </c>
    </row>
    <row r="72" spans="1:2" ht="13.5" thickBot="1">
      <c r="A72" s="17" t="s">
        <v>2586</v>
      </c>
      <c r="B72" s="36">
        <v>1122</v>
      </c>
    </row>
    <row r="73" spans="1:2" ht="13.5" thickBot="1">
      <c r="A73" s="17" t="s">
        <v>2587</v>
      </c>
      <c r="B73" s="20">
        <v>0.39600000000000002</v>
      </c>
    </row>
    <row r="74" spans="1:2" ht="13.5" thickBot="1">
      <c r="A74" s="17" t="s">
        <v>2588</v>
      </c>
      <c r="B74" s="36">
        <v>150.70000000000002</v>
      </c>
    </row>
    <row r="75" spans="1:2" ht="13.5" thickBot="1">
      <c r="A75" s="17" t="s">
        <v>2589</v>
      </c>
      <c r="B75" s="36">
        <v>2112</v>
      </c>
    </row>
    <row r="76" spans="1:2" ht="13.5" thickBot="1">
      <c r="A76" s="17" t="s">
        <v>2590</v>
      </c>
      <c r="B76" s="20">
        <v>0.44000000000000006</v>
      </c>
    </row>
    <row r="77" spans="1:2" ht="13.5" thickBot="1">
      <c r="A77" s="17" t="s">
        <v>2591</v>
      </c>
      <c r="B77" s="36"/>
    </row>
    <row r="78" spans="1:2" ht="13.5" thickBot="1">
      <c r="A78" s="17" t="s">
        <v>2592</v>
      </c>
      <c r="B78" s="36">
        <v>92.4</v>
      </c>
    </row>
    <row r="79" spans="1:2" ht="13.5" thickBot="1">
      <c r="A79" s="17" t="s">
        <v>2593</v>
      </c>
      <c r="B79" s="36">
        <v>1298</v>
      </c>
    </row>
    <row r="80" spans="1:2" ht="13.5" thickBot="1">
      <c r="A80" s="17" t="s">
        <v>2594</v>
      </c>
      <c r="B80" s="20">
        <v>0.52800000000000002</v>
      </c>
    </row>
    <row r="81" spans="1:2" ht="13.5" thickBot="1">
      <c r="A81" s="17"/>
      <c r="B81" s="36"/>
    </row>
    <row r="82" spans="1:2" s="68" customFormat="1" ht="13.5" customHeight="1" thickBot="1">
      <c r="A82" s="61" t="s">
        <v>393</v>
      </c>
      <c r="B82" s="62"/>
    </row>
    <row r="83" spans="1:2" s="8" customFormat="1" ht="13.5" customHeight="1" thickTop="1" thickBot="1">
      <c r="A83" s="12" t="s">
        <v>394</v>
      </c>
      <c r="B83" s="4" t="s">
        <v>1017</v>
      </c>
    </row>
    <row r="84" spans="1:2" s="8" customFormat="1" ht="13.5" customHeight="1" thickBot="1">
      <c r="A84" s="12" t="s">
        <v>865</v>
      </c>
      <c r="B84" s="4" t="s">
        <v>933</v>
      </c>
    </row>
    <row r="85" spans="1:2" s="8" customFormat="1" ht="13.5" customHeight="1" thickBot="1">
      <c r="A85" s="12" t="s">
        <v>1641</v>
      </c>
      <c r="B85" s="4" t="s">
        <v>1032</v>
      </c>
    </row>
    <row r="86" spans="1:2" s="8" customFormat="1" ht="13.5" customHeight="1" thickBot="1">
      <c r="A86" s="12"/>
      <c r="B86" s="4"/>
    </row>
    <row r="87" spans="1:2" s="8" customFormat="1" ht="13.5" customHeight="1" thickBot="1">
      <c r="A87" s="11" t="s">
        <v>395</v>
      </c>
      <c r="B87" s="4"/>
    </row>
    <row r="88" spans="1:2" s="8" customFormat="1" ht="13.5" customHeight="1" thickBot="1">
      <c r="A88" s="11" t="s">
        <v>396</v>
      </c>
      <c r="B88" s="4"/>
    </row>
    <row r="89" spans="1:2" s="8" customFormat="1" ht="13.5" customHeight="1" thickBot="1">
      <c r="A89" s="32" t="s">
        <v>397</v>
      </c>
      <c r="B89" s="86" t="s">
        <v>2812</v>
      </c>
    </row>
    <row r="90" spans="1:2" s="8" customFormat="1" ht="13.5" customHeight="1" thickBot="1">
      <c r="A90" s="33" t="s">
        <v>398</v>
      </c>
      <c r="B90" s="86" t="s">
        <v>2175</v>
      </c>
    </row>
    <row r="91" spans="1:2" s="8" customFormat="1" ht="13.5" customHeight="1" thickBot="1">
      <c r="A91" s="12"/>
      <c r="B91" s="4"/>
    </row>
    <row r="92" spans="1:2" s="8" customFormat="1" ht="13.5" customHeight="1" thickBot="1">
      <c r="A92" s="11" t="s">
        <v>399</v>
      </c>
      <c r="B92" s="4"/>
    </row>
    <row r="93" spans="1:2" s="8" customFormat="1" ht="13.5" customHeight="1" thickBot="1">
      <c r="A93" s="32" t="s">
        <v>397</v>
      </c>
      <c r="B93" s="86" t="s">
        <v>2813</v>
      </c>
    </row>
    <row r="94" spans="1:2" s="8" customFormat="1" ht="13.5" customHeight="1" thickBot="1">
      <c r="A94" s="12"/>
      <c r="B94" s="4"/>
    </row>
    <row r="95" spans="1:2" s="8" customFormat="1" ht="13.5" customHeight="1" thickBot="1">
      <c r="A95" s="11" t="s">
        <v>400</v>
      </c>
      <c r="B95" s="4"/>
    </row>
    <row r="96" spans="1:2" s="8" customFormat="1" ht="13.5" customHeight="1" thickBot="1">
      <c r="A96" s="32" t="s">
        <v>397</v>
      </c>
      <c r="B96" s="86" t="s">
        <v>2814</v>
      </c>
    </row>
    <row r="97" spans="1:2" s="8" customFormat="1" ht="13.5" customHeight="1" thickBot="1">
      <c r="A97" s="33" t="s">
        <v>401</v>
      </c>
      <c r="B97" s="86" t="s">
        <v>2176</v>
      </c>
    </row>
    <row r="98" spans="1:2" s="8" customFormat="1" ht="13.5" customHeight="1" thickBot="1">
      <c r="A98" s="12"/>
      <c r="B98" s="4"/>
    </row>
    <row r="99" spans="1:2" s="8" customFormat="1" ht="13.5" customHeight="1" thickBot="1">
      <c r="A99" s="11" t="s">
        <v>402</v>
      </c>
      <c r="B99" s="4"/>
    </row>
    <row r="100" spans="1:2" s="8" customFormat="1" ht="13.5" customHeight="1" thickBot="1">
      <c r="A100" s="32" t="s">
        <v>397</v>
      </c>
      <c r="B100" s="86" t="s">
        <v>2815</v>
      </c>
    </row>
    <row r="101" spans="1:2" s="8" customFormat="1" ht="13.5" customHeight="1" thickBot="1">
      <c r="A101" s="33" t="s">
        <v>401</v>
      </c>
      <c r="B101" s="86" t="s">
        <v>2177</v>
      </c>
    </row>
    <row r="102" spans="1:2" s="8" customFormat="1" ht="13.5" customHeight="1" thickBot="1">
      <c r="A102" s="12"/>
      <c r="B102" s="4"/>
    </row>
    <row r="103" spans="1:2" s="8" customFormat="1" ht="13.5" customHeight="1" thickBot="1">
      <c r="A103" s="11" t="s">
        <v>403</v>
      </c>
      <c r="B103" s="4"/>
    </row>
    <row r="104" spans="1:2" s="8" customFormat="1" ht="13.5" customHeight="1" thickBot="1">
      <c r="A104" s="32" t="s">
        <v>397</v>
      </c>
      <c r="B104" s="86" t="s">
        <v>2816</v>
      </c>
    </row>
    <row r="105" spans="1:2" s="8" customFormat="1" ht="13.5" customHeight="1" thickBot="1">
      <c r="A105" s="33" t="s">
        <v>404</v>
      </c>
      <c r="B105" s="86" t="s">
        <v>2178</v>
      </c>
    </row>
    <row r="106" spans="1:2" s="8" customFormat="1" ht="13.5" customHeight="1" thickBot="1">
      <c r="A106" s="19"/>
      <c r="B106" s="86"/>
    </row>
    <row r="107" spans="1:2" s="8" customFormat="1" ht="13.5" customHeight="1" thickBot="1">
      <c r="A107" s="11" t="s">
        <v>405</v>
      </c>
      <c r="B107" s="86"/>
    </row>
    <row r="108" spans="1:2" s="8" customFormat="1" ht="13.5" customHeight="1" thickBot="1">
      <c r="A108" s="32" t="s">
        <v>397</v>
      </c>
      <c r="B108" s="86" t="s">
        <v>2817</v>
      </c>
    </row>
    <row r="109" spans="1:2" s="8" customFormat="1" ht="13.5" customHeight="1" thickBot="1">
      <c r="A109" s="33" t="s">
        <v>404</v>
      </c>
      <c r="B109" s="86" t="s">
        <v>2179</v>
      </c>
    </row>
  </sheetData>
  <hyperlinks>
    <hyperlink ref="A4" location="Contents!A1" display="Return to Contents" xr:uid="{6CD8B6BB-052D-4721-A24F-8ACB5AE15CEE}"/>
  </hyperlinks>
  <pageMargins left="0.45" right="0.45" top="0.5" bottom="0.75" header="0.3" footer="0.3"/>
  <pageSetup scale="86" fitToHeight="0"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CC56-FC58-49CD-B6D3-17889CF76565}">
  <dimension ref="A1:B85"/>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3.5" customHeight="1">
      <c r="A3" s="51"/>
      <c r="B3" s="52"/>
    </row>
    <row r="4" spans="1:2" s="8" customFormat="1" ht="14.25" customHeight="1">
      <c r="A4" s="54" t="s">
        <v>1812</v>
      </c>
      <c r="B4" s="60" t="s">
        <v>2755</v>
      </c>
    </row>
    <row r="5" spans="1:2" s="8" customFormat="1" ht="13.5" customHeight="1">
      <c r="A5" s="54"/>
    </row>
    <row r="6" spans="1:2" s="65" customFormat="1" ht="18" customHeight="1" thickBot="1">
      <c r="A6" s="74" t="s">
        <v>1328</v>
      </c>
      <c r="B6" s="75"/>
    </row>
    <row r="7" spans="1:2" s="8" customFormat="1" ht="13.5" customHeight="1" thickBot="1">
      <c r="A7" s="61" t="s">
        <v>20</v>
      </c>
      <c r="B7" s="5"/>
    </row>
    <row r="8" spans="1:2" s="8" customFormat="1" ht="13.5" customHeight="1" thickTop="1" thickBot="1">
      <c r="A8" s="12" t="s">
        <v>21</v>
      </c>
      <c r="B8" s="4"/>
    </row>
    <row r="9" spans="1:2" s="8" customFormat="1" ht="13.5" customHeight="1" thickBot="1">
      <c r="A9" s="12" t="s">
        <v>22</v>
      </c>
      <c r="B9" s="37">
        <v>50</v>
      </c>
    </row>
    <row r="10" spans="1:2" s="8" customFormat="1" ht="13.5" customHeight="1" thickBot="1">
      <c r="A10" s="12" t="s">
        <v>23</v>
      </c>
      <c r="B10" s="35">
        <v>150</v>
      </c>
    </row>
    <row r="11" spans="1:2" s="8" customFormat="1" ht="13.5" customHeight="1" thickBot="1">
      <c r="A11" s="12" t="s">
        <v>24</v>
      </c>
      <c r="B11" s="35">
        <v>50</v>
      </c>
    </row>
    <row r="12" spans="1:2" s="8" customFormat="1" ht="13.5" customHeight="1" thickBot="1">
      <c r="A12" s="12" t="s">
        <v>25</v>
      </c>
      <c r="B12" s="35">
        <v>50</v>
      </c>
    </row>
    <row r="13" spans="1:2" s="8" customFormat="1" ht="13.5" customHeight="1" thickBot="1">
      <c r="A13" s="12" t="s">
        <v>26</v>
      </c>
      <c r="B13" s="35">
        <v>100</v>
      </c>
    </row>
    <row r="14" spans="1:2" s="8" customFormat="1" ht="13.5" customHeight="1" thickBot="1">
      <c r="A14" s="12" t="s">
        <v>27</v>
      </c>
      <c r="B14" s="35">
        <v>35</v>
      </c>
    </row>
    <row r="15" spans="1:2" s="3" customFormat="1" ht="13.5" customHeight="1" thickBot="1">
      <c r="A15" s="14" t="s">
        <v>1415</v>
      </c>
      <c r="B15" s="35">
        <v>150</v>
      </c>
    </row>
    <row r="16" spans="1:2" s="3" customFormat="1" ht="13.5" customHeight="1" thickBot="1">
      <c r="A16" s="12" t="s">
        <v>28</v>
      </c>
      <c r="B16" s="35">
        <v>300</v>
      </c>
    </row>
    <row r="17" spans="1:2" s="8" customFormat="1" ht="13.5" customHeight="1" thickBot="1">
      <c r="A17" s="12" t="s">
        <v>29</v>
      </c>
      <c r="B17" s="4" t="s">
        <v>939</v>
      </c>
    </row>
    <row r="18" spans="1:2" s="8" customFormat="1" ht="13.5" thickBot="1">
      <c r="A18" s="14" t="s">
        <v>2243</v>
      </c>
      <c r="B18" s="35">
        <v>110</v>
      </c>
    </row>
    <row r="19" spans="1:2" s="8" customFormat="1" ht="13.5" thickBot="1">
      <c r="A19" s="14" t="s">
        <v>2043</v>
      </c>
      <c r="B19" s="35">
        <v>200</v>
      </c>
    </row>
    <row r="20" spans="1:2" s="8" customFormat="1" ht="13.5" customHeight="1" thickBot="1">
      <c r="A20" s="12" t="s">
        <v>30</v>
      </c>
      <c r="B20" s="35">
        <v>50</v>
      </c>
    </row>
    <row r="21" spans="1:2" s="8" customFormat="1" ht="13.5" customHeight="1" thickBot="1">
      <c r="A21" s="12" t="s">
        <v>31</v>
      </c>
      <c r="B21" s="35">
        <v>35</v>
      </c>
    </row>
    <row r="22" spans="1:2" s="8" customFormat="1" ht="13.15" customHeight="1" thickBot="1">
      <c r="A22" s="12"/>
      <c r="B22" s="4"/>
    </row>
    <row r="23" spans="1:2" s="8" customFormat="1" ht="13.5" customHeight="1" thickBot="1">
      <c r="A23" s="11" t="s">
        <v>1412</v>
      </c>
      <c r="B23" s="4"/>
    </row>
    <row r="24" spans="1:2" s="8" customFormat="1" ht="13.5" customHeight="1" thickBot="1">
      <c r="A24" s="12" t="s">
        <v>1411</v>
      </c>
      <c r="B24" s="4"/>
    </row>
    <row r="25" spans="1:2" s="8" customFormat="1" ht="13.5" customHeight="1" thickBot="1">
      <c r="A25" s="12" t="s">
        <v>32</v>
      </c>
      <c r="B25" s="4"/>
    </row>
    <row r="26" spans="1:2" s="8" customFormat="1" ht="26.25" thickBot="1">
      <c r="A26" s="12" t="s">
        <v>1413</v>
      </c>
      <c r="B26" s="4"/>
    </row>
    <row r="27" spans="1:2" s="8" customFormat="1" ht="13.5" customHeight="1" thickBot="1">
      <c r="A27" s="12" t="s">
        <v>1414</v>
      </c>
      <c r="B27" s="4"/>
    </row>
    <row r="28" spans="1:2" s="8" customFormat="1" ht="13.15" customHeight="1" thickBot="1">
      <c r="A28" s="12"/>
      <c r="B28" s="4"/>
    </row>
    <row r="29" spans="1:2" s="8" customFormat="1" ht="13.5" customHeight="1" thickBot="1">
      <c r="A29" s="61" t="s">
        <v>1320</v>
      </c>
      <c r="B29" s="5"/>
    </row>
    <row r="30" spans="1:2" s="8" customFormat="1" ht="27" thickTop="1" thickBot="1">
      <c r="A30" s="17" t="s">
        <v>1709</v>
      </c>
      <c r="B30" s="18" t="s">
        <v>1323</v>
      </c>
    </row>
    <row r="31" spans="1:2" s="8" customFormat="1" ht="26.25" thickBot="1">
      <c r="A31" s="12" t="s">
        <v>1408</v>
      </c>
      <c r="B31" s="4"/>
    </row>
    <row r="32" spans="1:2" ht="13.5" customHeight="1" thickBot="1">
      <c r="A32" s="17" t="s">
        <v>1321</v>
      </c>
      <c r="B32" s="35">
        <v>39</v>
      </c>
    </row>
    <row r="33" spans="1:2" s="8" customFormat="1" ht="13.5" customHeight="1" thickBot="1">
      <c r="A33" s="17" t="s">
        <v>1322</v>
      </c>
      <c r="B33" s="35">
        <v>15</v>
      </c>
    </row>
    <row r="34" spans="1:2" s="8" customFormat="1" ht="13.5" customHeight="1" thickBot="1">
      <c r="A34" s="17" t="s">
        <v>1324</v>
      </c>
      <c r="B34" s="18" t="s">
        <v>1643</v>
      </c>
    </row>
    <row r="35" spans="1:2" s="8" customFormat="1" ht="13.15" customHeight="1" thickBot="1">
      <c r="A35" s="12"/>
      <c r="B35" s="4"/>
    </row>
    <row r="36" spans="1:2" s="8" customFormat="1" ht="13.5" customHeight="1" thickBot="1">
      <c r="A36" s="61" t="s">
        <v>36</v>
      </c>
      <c r="B36" s="5"/>
    </row>
    <row r="37" spans="1:2" s="8" customFormat="1" ht="27" thickTop="1" thickBot="1">
      <c r="A37" s="12" t="s">
        <v>1410</v>
      </c>
      <c r="B37" s="4" t="s">
        <v>1409</v>
      </c>
    </row>
    <row r="38" spans="1:2" s="8" customFormat="1" ht="13.5" customHeight="1" thickBot="1">
      <c r="A38" s="12" t="s">
        <v>37</v>
      </c>
      <c r="B38" s="35">
        <v>5</v>
      </c>
    </row>
    <row r="39" spans="1:2" s="8" customFormat="1" ht="13.5" customHeight="1" thickBot="1">
      <c r="A39" s="12" t="s">
        <v>38</v>
      </c>
      <c r="B39" s="4" t="s">
        <v>39</v>
      </c>
    </row>
    <row r="40" spans="1:2" s="8" customFormat="1" ht="13.15" customHeight="1" thickBot="1">
      <c r="A40" s="12"/>
      <c r="B40" s="4"/>
    </row>
    <row r="41" spans="1:2" s="8" customFormat="1" ht="15" thickBot="1">
      <c r="A41" s="61" t="s">
        <v>40</v>
      </c>
      <c r="B41" s="5"/>
    </row>
    <row r="42" spans="1:2" s="8" customFormat="1" ht="39.75" thickTop="1" thickBot="1">
      <c r="A42" s="12" t="s">
        <v>41</v>
      </c>
      <c r="B42" s="4" t="s">
        <v>1005</v>
      </c>
    </row>
    <row r="43" spans="1:2" s="8" customFormat="1" ht="13.15" customHeight="1" thickBot="1">
      <c r="A43" s="12"/>
      <c r="B43" s="4"/>
    </row>
    <row r="44" spans="1:2" s="8" customFormat="1" ht="13.5" customHeight="1" thickBot="1">
      <c r="A44" s="61" t="s">
        <v>871</v>
      </c>
      <c r="B44" s="5"/>
    </row>
    <row r="45" spans="1:2" s="8" customFormat="1" ht="13.5" customHeight="1" thickTop="1" thickBot="1">
      <c r="A45" s="12" t="s">
        <v>872</v>
      </c>
      <c r="B45" s="156">
        <v>10.15</v>
      </c>
    </row>
    <row r="46" spans="1:2" s="8" customFormat="1" ht="13.15" customHeight="1" thickBot="1">
      <c r="A46" s="12"/>
      <c r="B46" s="4"/>
    </row>
    <row r="47" spans="1:2" s="8" customFormat="1" ht="13.5" customHeight="1" thickBot="1">
      <c r="A47" s="61" t="s">
        <v>42</v>
      </c>
      <c r="B47" s="5"/>
    </row>
    <row r="48" spans="1:2" s="8" customFormat="1" ht="13.5" customHeight="1" thickTop="1" thickBot="1">
      <c r="A48" s="12" t="s">
        <v>43</v>
      </c>
      <c r="B48" s="4" t="s">
        <v>940</v>
      </c>
    </row>
    <row r="49" spans="1:2" s="8" customFormat="1" ht="13.5" customHeight="1" thickBot="1">
      <c r="A49" s="12"/>
      <c r="B49" s="4"/>
    </row>
    <row r="50" spans="1:2" s="8" customFormat="1" ht="13.5" customHeight="1" thickBot="1">
      <c r="A50" s="61" t="s">
        <v>2559</v>
      </c>
      <c r="B50" s="5"/>
    </row>
    <row r="51" spans="1:2" s="8" customFormat="1" ht="13.5" customHeight="1" thickTop="1" thickBot="1">
      <c r="A51" s="12" t="s">
        <v>2292</v>
      </c>
      <c r="B51" s="156" t="s">
        <v>2291</v>
      </c>
    </row>
    <row r="52" spans="1:2" s="8" customFormat="1" ht="13.5" customHeight="1" thickBot="1">
      <c r="A52" s="12" t="s">
        <v>2293</v>
      </c>
      <c r="B52" s="156" t="s">
        <v>1446</v>
      </c>
    </row>
    <row r="53" spans="1:2" s="8" customFormat="1" ht="13.15" customHeight="1" thickBot="1">
      <c r="A53" s="12"/>
      <c r="B53" s="4"/>
    </row>
    <row r="54" spans="1:2" s="8" customFormat="1" ht="13.5" customHeight="1" thickBot="1">
      <c r="A54" s="61" t="s">
        <v>44</v>
      </c>
      <c r="B54" s="5"/>
    </row>
    <row r="55" spans="1:2" s="8" customFormat="1" ht="13.5" customHeight="1" thickTop="1" thickBot="1">
      <c r="A55" s="12" t="s">
        <v>1445</v>
      </c>
      <c r="B55" s="4" t="s">
        <v>1134</v>
      </c>
    </row>
    <row r="56" spans="1:2" s="8" customFormat="1" ht="13.5" customHeight="1" thickBot="1">
      <c r="A56" s="12" t="s">
        <v>45</v>
      </c>
      <c r="B56" s="4" t="s">
        <v>941</v>
      </c>
    </row>
    <row r="57" spans="1:2" s="8" customFormat="1" ht="13.5" customHeight="1" thickBot="1">
      <c r="A57" s="12" t="s">
        <v>46</v>
      </c>
      <c r="B57" s="4" t="s">
        <v>942</v>
      </c>
    </row>
    <row r="58" spans="1:2" s="8" customFormat="1" ht="13.5" customHeight="1" thickBot="1">
      <c r="A58" s="12" t="s">
        <v>2560</v>
      </c>
      <c r="B58" s="4" t="s">
        <v>1036</v>
      </c>
    </row>
    <row r="59" spans="1:2" s="8" customFormat="1" ht="13.15" customHeight="1" thickBot="1">
      <c r="A59" s="12"/>
      <c r="B59" s="4"/>
    </row>
    <row r="60" spans="1:2" s="8" customFormat="1" ht="13.5" customHeight="1" thickBot="1">
      <c r="A60" s="61" t="s">
        <v>1468</v>
      </c>
      <c r="B60" s="5"/>
    </row>
    <row r="61" spans="1:2" s="8" customFormat="1" ht="13.5" customHeight="1" thickTop="1" thickBot="1">
      <c r="A61" s="12" t="s">
        <v>1477</v>
      </c>
      <c r="B61" s="4">
        <v>0.1</v>
      </c>
    </row>
    <row r="62" spans="1:2" s="8" customFormat="1" ht="13.15" customHeight="1" thickBot="1">
      <c r="A62" s="12"/>
      <c r="B62" s="4"/>
    </row>
    <row r="63" spans="1:2" s="8" customFormat="1" ht="13.5" customHeight="1" thickBot="1">
      <c r="A63" s="11" t="s">
        <v>1469</v>
      </c>
      <c r="B63" s="4"/>
    </row>
    <row r="64" spans="1:2" s="8" customFormat="1" ht="13.5" customHeight="1" thickBot="1">
      <c r="A64" s="17" t="s">
        <v>1476</v>
      </c>
      <c r="B64" s="38">
        <v>10</v>
      </c>
    </row>
    <row r="65" spans="1:2" s="8" customFormat="1" ht="13.5" customHeight="1" thickBot="1">
      <c r="A65" s="17" t="s">
        <v>1470</v>
      </c>
      <c r="B65" s="18" t="s">
        <v>1474</v>
      </c>
    </row>
    <row r="66" spans="1:2" s="8" customFormat="1" ht="13.5" customHeight="1" thickBot="1">
      <c r="A66" s="17" t="s">
        <v>1471</v>
      </c>
      <c r="B66" s="18" t="s">
        <v>1474</v>
      </c>
    </row>
    <row r="67" spans="1:2" s="8" customFormat="1" ht="13.5" customHeight="1" thickBot="1">
      <c r="A67" s="17" t="s">
        <v>1472</v>
      </c>
      <c r="B67" s="18" t="s">
        <v>1474</v>
      </c>
    </row>
    <row r="68" spans="1:2" s="8" customFormat="1" ht="13.5" customHeight="1" thickBot="1">
      <c r="A68" s="17" t="s">
        <v>1473</v>
      </c>
      <c r="B68" s="18" t="s">
        <v>1475</v>
      </c>
    </row>
    <row r="69" spans="1:2" s="8" customFormat="1" ht="13.15" customHeight="1" thickBot="1">
      <c r="A69" s="12"/>
      <c r="B69" s="4"/>
    </row>
    <row r="70" spans="1:2" s="8" customFormat="1" ht="13.5" customHeight="1" thickBot="1">
      <c r="A70" s="61" t="s">
        <v>53</v>
      </c>
      <c r="B70" s="5"/>
    </row>
    <row r="71" spans="1:2" s="41" customFormat="1" ht="13.5" customHeight="1" thickTop="1" thickBot="1">
      <c r="A71" s="12" t="s">
        <v>1334</v>
      </c>
      <c r="B71" s="4" t="s">
        <v>1025</v>
      </c>
    </row>
    <row r="72" spans="1:2" s="8" customFormat="1" ht="13.5" customHeight="1" thickBot="1">
      <c r="A72" s="12" t="s">
        <v>1397</v>
      </c>
      <c r="B72" s="4" t="s">
        <v>943</v>
      </c>
    </row>
    <row r="73" spans="1:2" s="8" customFormat="1" ht="13.15" customHeight="1" thickBot="1">
      <c r="A73" s="12"/>
      <c r="B73" s="4"/>
    </row>
    <row r="74" spans="1:2" s="8" customFormat="1" ht="13.5" customHeight="1" thickBot="1">
      <c r="A74" s="11" t="s">
        <v>54</v>
      </c>
      <c r="B74" s="4"/>
    </row>
    <row r="75" spans="1:2" s="8" customFormat="1" ht="13.5" customHeight="1" thickBot="1">
      <c r="A75" s="12" t="s">
        <v>2040</v>
      </c>
      <c r="B75" s="4" t="s">
        <v>12</v>
      </c>
    </row>
    <row r="76" spans="1:2" s="8" customFormat="1" ht="13.15" customHeight="1" thickBot="1">
      <c r="A76" s="12"/>
      <c r="B76" s="4"/>
    </row>
    <row r="77" spans="1:2" s="8" customFormat="1" ht="13.5" customHeight="1" thickBot="1">
      <c r="A77" s="61" t="s">
        <v>55</v>
      </c>
      <c r="B77" s="5"/>
    </row>
    <row r="78" spans="1:2" s="8" customFormat="1" ht="13.5" customHeight="1" thickTop="1" thickBot="1">
      <c r="A78" s="12" t="s">
        <v>1728</v>
      </c>
      <c r="B78" s="4" t="s">
        <v>2552</v>
      </c>
    </row>
    <row r="79" spans="1:2" s="8" customFormat="1" ht="13.5" customHeight="1" thickBot="1">
      <c r="A79" s="12" t="s">
        <v>1798</v>
      </c>
      <c r="B79" s="4" t="s">
        <v>2552</v>
      </c>
    </row>
    <row r="80" spans="1:2" s="8" customFormat="1" ht="13.5" customHeight="1" thickBot="1">
      <c r="A80" s="12" t="s">
        <v>1797</v>
      </c>
      <c r="B80" s="4" t="s">
        <v>2552</v>
      </c>
    </row>
    <row r="81" spans="1:2" s="8" customFormat="1" ht="13.5" customHeight="1" thickBot="1">
      <c r="A81" s="12" t="s">
        <v>1670</v>
      </c>
      <c r="B81" s="35">
        <v>75</v>
      </c>
    </row>
    <row r="82" spans="1:2" s="8" customFormat="1" ht="13.5" customHeight="1" thickBot="1">
      <c r="A82" s="12" t="s">
        <v>1672</v>
      </c>
      <c r="B82" s="35">
        <v>75</v>
      </c>
    </row>
    <row r="83" spans="1:2" s="8" customFormat="1" ht="13.5" customHeight="1" thickBot="1">
      <c r="A83" s="19" t="s">
        <v>1673</v>
      </c>
      <c r="B83" s="35">
        <v>225</v>
      </c>
    </row>
    <row r="84" spans="1:2" s="8" customFormat="1" ht="13.5" customHeight="1" thickBot="1">
      <c r="A84" s="12" t="s">
        <v>1729</v>
      </c>
      <c r="B84" s="35">
        <v>75</v>
      </c>
    </row>
    <row r="85" spans="1:2" s="8" customFormat="1" ht="13.5" customHeight="1" thickBot="1">
      <c r="A85" s="12" t="s">
        <v>1671</v>
      </c>
      <c r="B85" s="35">
        <v>15</v>
      </c>
    </row>
  </sheetData>
  <hyperlinks>
    <hyperlink ref="A4" location="Contents!A1" display="Return to Contents" xr:uid="{A96DD6C3-BE74-4802-AA6E-640530A81A9C}"/>
  </hyperlinks>
  <pageMargins left="0.45" right="0.45" top="0.5" bottom="0.75" header="0.3" footer="0.3"/>
  <pageSetup orientation="portrait" horizontalDpi="1200" verticalDpi="1200" r:id="rId1"/>
  <headerFooter>
    <oddFooter>&amp;C&amp;P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138C-5E79-45F2-9F30-683571762B84}">
  <dimension ref="A1:B10"/>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1330</v>
      </c>
      <c r="B6" s="75"/>
    </row>
    <row r="7" spans="1:2" s="8" customFormat="1" ht="13.5" customHeight="1" thickBot="1">
      <c r="A7" s="61" t="s">
        <v>356</v>
      </c>
      <c r="B7" s="5"/>
    </row>
    <row r="8" spans="1:2" s="8" customFormat="1" ht="13.5" customHeight="1" thickTop="1" thickBot="1">
      <c r="A8" s="12" t="s">
        <v>2067</v>
      </c>
      <c r="B8" s="35">
        <v>125</v>
      </c>
    </row>
    <row r="9" spans="1:2" s="8" customFormat="1" ht="13.5" customHeight="1" thickBot="1">
      <c r="A9" s="12" t="s">
        <v>2066</v>
      </c>
      <c r="B9" s="35"/>
    </row>
    <row r="10" spans="1:2" s="8" customFormat="1" ht="13.5" customHeight="1" thickBot="1">
      <c r="A10" s="12" t="s">
        <v>1384</v>
      </c>
      <c r="B10" s="35">
        <v>650</v>
      </c>
    </row>
  </sheetData>
  <hyperlinks>
    <hyperlink ref="A4" location="Contents!A1" display="Return to Contents" xr:uid="{117792B8-07FE-4713-8DBF-D1B4CCE7182B}"/>
  </hyperlinks>
  <pageMargins left="0.45" right="0.45" top="0.5" bottom="0.75" header="0.3" footer="0.3"/>
  <pageSetup orientation="portrait" horizontalDpi="1200" verticalDpi="1200"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0 E A A B Q S w M E F A A C A A g A k I F n V R 7 t 5 J O j A A A A 9 g A A A B I A H A B D b 2 5 m a W c v U G F j a 2 F n Z S 5 4 b W w g o h g A K K A U A A A A A A A A A A A A A A A A A A A A A A A A A A A A h Y + x D o I w F E V / h X S n L X U x 5 F E H V 0 l M i M a 1 K R U a 4 W F o s f y b g 5 / k L 4 h R 1 M 3 x n n u G e + / X G 6 z G t o k u p n e 2 w 4 w k l J P I o O 5 K i 1 V G B n + M l 2 Q l Y a v 0 S V U m m m R 0 6 e j K j N T e n 1 P G Q g g 0 L G j X V 0 x w n r B D v i l 0 b V p F P r L 9 L 8 c W n V e o D Z G w f 4 2 R g i Y J p 0 I I y o H N E H K L X 0 F M e 5 / t D 4 T 1 0 P i h N 9 J g v C u A z R H Y + 4 N 8 A F B L A w Q U A A I A C A C Q g W d 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I F n V a F W r V x Y A Q A A r A o A A B M A H A B G b 3 J t d W x h c y 9 T Z W N 0 a W 9 u M S 5 t I K I Y A C i g F A A A A A A A A A A A A A A A A A A A A A A A A A A A A O 2 U S 2 v C Q B S F 9 4 H 8 h 8 t 0 k 0 A U t e m D v h Y V s y l U M Y V S j E h M r m R w n C m Z S W s p / e + d R K F a l d J A I W i z C V x m z j n 3 f C E S I 0 U F B 3 / x b l 6 a h m n I J E w x h i P i P b X c U V c l m H q I 0 q M c 5 a g T U y W h B m 3 x / A Z z J u c E r o G h M g 3 Q j y + y N E I 9 6 c w j Z P V H k U 7 H Q k w t j z K s t w V X y J W 0 S O 8 i u O 3 3 a t 3 J h E Y Y a J t G y w 0 a 7 q i t r 0 u E 3 A 1 C H k N h G f w U o 1 7 E s B 3 g G W M O q D R D 2 z Q o X 4 1 U Y j G w W n Y 1 l 3 M W e f Q e l C n M V + q L V 5 l n f Q j H O o u P T P P M Z 9 Y i s w M Y R g l Y g z v K 4 6 E + R / w E U R F 7 h 1 R z q 9 Z 3 v 6 X q 4 D 6 c 4 R C u b o q I x W p f I 0 J W U G y 4 l K J y f E B U + j g T L 1 q p i K K d W T b j G 5 L L 8 S a f d 5 J z I B 9 r C L Z L l i L h / p O o C I m T / S e x 8 z d S r r H T P W t s / X K 1 v 9 a z q n f / q / q W G P 6 6 t P N D L + 0 T U E s B A i 0 A F A A C A A g A k I F n V R 7 t 5 J O j A A A A 9 g A A A B I A A A A A A A A A A A A A A A A A A A A A A E N v b m Z p Z y 9 Q Y W N r Y W d l L n h t b F B L A Q I t A B Q A A g A I A J C B Z 1 U P y u m r p A A A A O k A A A A T A A A A A A A A A A A A A A A A A O 8 A A A B b Q 2 9 u d G V u d F 9 U e X B l c 1 0 u e G 1 s U E s B A i 0 A F A A C A A g A k I F n V a F W r V x Y A Q A A r A o A A B M A A A A A A A A A A A A A A A A A 4 A E A A E Z v c m 1 1 b G F z L 1 N l Y 3 R p b 2 4 x L m 1 Q S w U G A A A A A A M A A w D C A A A A h 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k E A A A A A A A D U Q 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l k y N F 9 P d G h l c k Z l Z X N G a W 5 l c 1 9 F Z G l 0 c y U y M C 0 l M j B D b 3 B 5 J T I w e G x z e 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y L T E x L T A 3 V D E 1 O j A w O j A 4 L j I w M j Y x O T F a I i A v P j x F b n R y e S B U e X B l P S J G a W x s Q 2 9 s d W 1 u V H l w Z X M i I F Z h b H V l P S J z Q m d Z R 0 F R P T 0 i I C 8 + P E V u d H J 5 I F R 5 c G U 9 I k Z p b G x D b 2 x 1 b W 5 O Y W 1 l c y I g V m F s d W U 9 I n N b J n F 1 b 3 Q 7 T m F t Z S Z x d W 9 0 O y w m c X V v d D t J d G V t J n F 1 b 3 Q 7 L C Z x d W 9 0 O 0 t p b m Q m c X V v d D s s J n F 1 b 3 Q 7 S G l k Z G V 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l k y N F 9 P d G h l c k Z l Z X N G a W 5 l c 1 9 F Z G l 0 c y A t I E N v c H k g e G x z e C 9 B d X R v U m V t b 3 Z l Z E N v b H V t b n M x L n t O Y W 1 l L D B 9 J n F 1 b 3 Q 7 L C Z x d W 9 0 O 1 N l Y 3 R p b 2 4 x L 0 Z Z M j R f T 3 R o Z X J G Z W V z R m l u Z X N f R W R p d H M g L S B D b 3 B 5 I H h s c 3 g v Q X V 0 b 1 J l b W 9 2 Z W R D b 2 x 1 b W 5 z M S 5 7 S X R l b S w x f S Z x d W 9 0 O y w m c X V v d D t T Z W N 0 a W 9 u M S 9 G W T I 0 X 0 9 0 a G V y R m V l c 0 Z p b m V z X 0 V k a X R z I C 0 g Q 2 9 w e S B 4 b H N 4 L 0 F 1 d G 9 S Z W 1 v d m V k Q 2 9 s d W 1 u c z E u e 0 t p b m Q s M n 0 m c X V v d D s s J n F 1 b 3 Q 7 U 2 V j d G l v b j E v R l k y N F 9 P d G h l c k Z l Z X N G a W 5 l c 1 9 F Z G l 0 c y A t I E N v c H k g e G x z e C 9 B d X R v U m V t b 3 Z l Z E N v b H V t b n M x L n t I a W R k Z W 4 s M 3 0 m c X V v d D t d L C Z x d W 9 0 O 0 N v b H V t b k N v d W 5 0 J n F 1 b 3 Q 7 O j Q s J n F 1 b 3 Q 7 S 2 V 5 Q 2 9 s d W 1 u T m F t Z X M m c X V v d D s 6 W 1 0 s J n F 1 b 3 Q 7 Q 2 9 s d W 1 u S W R l b n R p d G l l c y Z x d W 9 0 O z p b J n F 1 b 3 Q 7 U 2 V j d G l v b j E v R l k y N F 9 P d G h l c k Z l Z X N G a W 5 l c 1 9 F Z G l 0 c y A t I E N v c H k g e G x z e C 9 B d X R v U m V t b 3 Z l Z E N v b H V t b n M x L n t O Y W 1 l L D B 9 J n F 1 b 3 Q 7 L C Z x d W 9 0 O 1 N l Y 3 R p b 2 4 x L 0 Z Z M j R f T 3 R o Z X J G Z W V z R m l u Z X N f R W R p d H M g L S B D b 3 B 5 I H h s c 3 g v Q X V 0 b 1 J l b W 9 2 Z W R D b 2 x 1 b W 5 z M S 5 7 S X R l b S w x f S Z x d W 9 0 O y w m c X V v d D t T Z W N 0 a W 9 u M S 9 G W T I 0 X 0 9 0 a G V y R m V l c 0 Z p b m V z X 0 V k a X R z I C 0 g Q 2 9 w e S B 4 b H N 4 L 0 F 1 d G 9 S Z W 1 v d m V k Q 2 9 s d W 1 u c z E u e 0 t p b m Q s M n 0 m c X V v d D s s J n F 1 b 3 Q 7 U 2 V j d G l v b j E v R l k y N F 9 P d G h l c k Z l Z X N G a W 5 l c 1 9 F Z G l 0 c y A t I E N v c H k g e G x z e C 9 B d X R v U m V t b 3 Z l Z E N v b H V t b n M x L n t I a W R k Z W 4 s M 3 0 m c X V v d D t d L C Z x d W 9 0 O 1 J l b G F 0 a W 9 u c 2 h p c E l u Z m 8 m c X V v d D s 6 W 1 1 9 I i A v P j w v U 3 R h Y m x l R W 5 0 c m l l c z 4 8 L 0 l 0 Z W 0 + P E l 0 Z W 0 + P E l 0 Z W 1 M b 2 N h d G l v b j 4 8 S X R l b V R 5 c G U + R m 9 y b X V s Y T w v S X R l b V R 5 c G U + P E l 0 Z W 1 Q Y X R o P l N l Y 3 R p b 2 4 x L 0 Z Z M j R f T 3 R o Z X J G Z W V z R m l u Z X N f R W R p d H M l M j A t J T I w Q 2 9 w e S U y M H h s c 3 g v U 2 9 1 c m N l P C 9 J d G V t U G F 0 a D 4 8 L 0 l 0 Z W 1 M b 2 N h d G l v b j 4 8 U 3 R h Y m x l R W 5 0 c m l l c y A v P j w v S X R l b T 4 8 S X R l b T 4 8 S X R l b U x v Y 2 F 0 a W 9 u P j x J d G V t V H l w Z T 5 G b 3 J t d W x h P C 9 J d G V t V H l w Z T 4 8 S X R l b V B h d G g + U 2 V j d G l v b j E v R l k y N F 9 P d G h l c k Z l Z X N G a W 5 l c 1 9 F Z G l 0 c y U y M C 0 l M j B D b 3 B 5 J T I w e G x z e 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U T 0 M i I C 8 + P E V u d H J 5 I F R 5 c G U 9 I l J l Y 2 9 2 Z X J 5 V G F y Z 2 V 0 Q 2 9 s d W 1 u I i B W Y W x 1 Z T 0 i b D M i I C 8 + P E V u d H J 5 I F R 5 c G U 9 I l J l Y 2 9 2 Z X J 5 V G F y Z 2 V 0 U m 9 3 I i B W Y W x 1 Z T 0 i b D Q i I C 8 + P E V u d H J 5 I F R 5 c G U 9 I k Z p b G x l Z E N v b X B s Z X R l U m V z d W x 0 V G 9 X b 3 J r c 2 h l Z X Q i I F Z h b H V l P S J s M S I g L z 4 8 R W 5 0 c n k g V H l w Z T 0 i Q W R k Z W R U b 0 R h d G F N b 2 R l b C I g V m F s d W U 9 I m w w I i A v P j x F b n R y e S B U e X B l P S J G a W x s Q 2 9 1 b n Q i I F Z h b H V l P S J s M T E i I C 8 + P E V u d H J 5 I F R 5 c G U 9 I k Z p b G x F c n J v c k N v Z G U i I F Z h b H V l P S J z V W 5 r b m 9 3 b i I g L z 4 8 R W 5 0 c n k g V H l w Z T 0 i R m l s b E V y c m 9 y Q 2 9 1 b n Q i I F Z h b H V l P S J s M C I g L z 4 8 R W 5 0 c n k g V H l w Z T 0 i R m l s b E x h c 3 R V c G R h d G V k I i B W Y W x 1 Z T 0 i Z D I w M j I t M T E t M D d U M T U 6 M D I 6 M j Q u M T I 5 N D g 2 N V o i I C 8 + P E V u d H J 5 I F R 5 c G U 9 I k Z p b G x D b 2 x 1 b W 5 U e X B l c y I g V m F s d W U 9 I n N C Z 1 l H Q V E 9 P S I g L z 4 8 R W 5 0 c n k g V H l w Z T 0 i R m l s b E N v b H V t b k 5 h b W V z I i B W Y W x 1 Z T 0 i c 1 s m c X V v d D t O Y W 1 l J n F 1 b 3 Q 7 L C Z x d W 9 0 O 0 l 0 Z W 0 m c X V v d D s s J n F 1 b 3 Q 7 S 2 l u Z C Z x d W 9 0 O y w m c X V v d D t I a W R k Z W 4 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G W T I 0 X 0 9 0 a G V y R m V l c 0 Z p b m V z X 0 V k a X R z I C 0 g Q 2 9 w e S B 4 b H N 4 I C g y K S 9 B d X R v U m V t b 3 Z l Z E N v b H V t b n M x L n t O Y W 1 l L D B 9 J n F 1 b 3 Q 7 L C Z x d W 9 0 O 1 N l Y 3 R p b 2 4 x L 0 Z Z M j R f T 3 R o Z X J G Z W V z R m l u Z X N f R W R p d H M g L S B D b 3 B 5 I H h s c 3 g g K D I p L 0 F 1 d G 9 S Z W 1 v d m V k Q 2 9 s d W 1 u c z E u e 0 l 0 Z W 0 s M X 0 m c X V v d D s s J n F 1 b 3 Q 7 U 2 V j d G l v b j E v R l k y N F 9 P d G h l c k Z l Z X N G a W 5 l c 1 9 F Z G l 0 c y A t I E N v c H k g e G x z e C A o M i k v Q X V 0 b 1 J l b W 9 2 Z W R D b 2 x 1 b W 5 z M S 5 7 S 2 l u Z C w y f S Z x d W 9 0 O y w m c X V v d D t T Z W N 0 a W 9 u M S 9 G W T I 0 X 0 9 0 a G V y R m V l c 0 Z p b m V z X 0 V k a X R z I C 0 g Q 2 9 w e S B 4 b H N 4 I C g y K S 9 B d X R v U m V t b 3 Z l Z E N v b H V t b n M x L n t I a W R k Z W 4 s M 3 0 m c X V v d D t d L C Z x d W 9 0 O 0 N v b H V t b k N v d W 5 0 J n F 1 b 3 Q 7 O j Q s J n F 1 b 3 Q 7 S 2 V 5 Q 2 9 s d W 1 u T m F t Z X M m c X V v d D s 6 W 1 0 s J n F 1 b 3 Q 7 Q 2 9 s d W 1 u S W R l b n R p d G l l c y Z x d W 9 0 O z p b J n F 1 b 3 Q 7 U 2 V j d G l v b j E v R l k y N F 9 P d G h l c k Z l Z X N G a W 5 l c 1 9 F Z G l 0 c y A t I E N v c H k g e G x z e C A o M i k v Q X V 0 b 1 J l b W 9 2 Z W R D b 2 x 1 b W 5 z M S 5 7 T m F t Z S w w f S Z x d W 9 0 O y w m c X V v d D t T Z W N 0 a W 9 u M S 9 G W T I 0 X 0 9 0 a G V y R m V l c 0 Z p b m V z X 0 V k a X R z I C 0 g Q 2 9 w e S B 4 b H N 4 I C g y K S 9 B d X R v U m V t b 3 Z l Z E N v b H V t b n M x L n t J d G V t L D F 9 J n F 1 b 3 Q 7 L C Z x d W 9 0 O 1 N l Y 3 R p b 2 4 x L 0 Z Z M j R f T 3 R o Z X J G Z W V z R m l u Z X N f R W R p d H M g L S B D b 3 B 5 I H h s c 3 g g K D I p L 0 F 1 d G 9 S Z W 1 v d m V k Q 2 9 s d W 1 u c z E u e 0 t p b m Q s M n 0 m c X V v d D s s J n F 1 b 3 Q 7 U 2 V j d G l v b j E v R l k y N F 9 P d G h l c k Z l Z X N G a W 5 l c 1 9 F Z G l 0 c y A t I E N v c H k g e G x z e C A o M i k v Q X V 0 b 1 J l b W 9 2 Z W R D b 2 x 1 b W 5 z M S 5 7 S G l k Z G V u L D N 9 J n F 1 b 3 Q 7 X S w m c X V v d D t S Z W x h d G l v b n N o a X B J b m Z v J n F 1 b 3 Q 7 O l t d f S I g L z 4 8 L 1 N 0 Y W J s Z U V u d H J p Z X M + P C 9 J d G V t P j x J d G V t P j x J d G V t T G 9 j Y X R p b 2 4 + P E l 0 Z W 1 U e X B l P k Z v c m 1 1 b G E 8 L 0 l 0 Z W 1 U e X B l P j x J d G V t U G F 0 a D 5 T Z W N 0 a W 9 u M S 9 G W T I 0 X 0 9 0 a G V y R m V l c 0 Z p b m V z X 0 V k a X R z J T I w L S U y M E N v c H k l M j B 4 b H N 4 J T I w K D I p L 1 N v d X J j Z T w v S X R l b V B h d G g + P C 9 J d G V t T G 9 j Y X R p b 2 4 + P F N 0 Y W J s Z U V u d H J p Z X M g L z 4 8 L 0 l 0 Z W 0 + P E l 0 Z W 0 + P E l 0 Z W 1 M b 2 N h d G l v b j 4 8 S X R l b V R 5 c G U + R m 9 y b X V s Y T w v S X R l b V R 5 c G U + P E l 0 Z W 1 Q Y X R o P l N l Y 3 R p b 2 4 x L 0 Z Z M j R f T 3 R o Z X J G Z W V z R m l u Z X N f R W R p d H M l M j A t J T I w Q 2 9 w e S U y M H h s c 3 g l M j A o M i k v R m l s d G V y Z W Q l M j B S b 3 d z P C 9 J d G V t U G F 0 a D 4 8 L 0 l 0 Z W 1 M b 2 N h d G l v b j 4 8 U 3 R h Y m x l R W 5 0 c m l l c y A v P j w v S X R l b T 4 8 S X R l b T 4 8 S X R l b U x v Y 2 F 0 a W 9 u P j x J d G V t V H l w Z T 5 G b 3 J t d W x h P C 9 J d G V t V H l w Z T 4 8 S X R l b V B h d G g + U 2 V j d G l v b j E v R l k y N F 9 P d G h l c k Z l Z X N G a W 5 l c 1 9 F Z G l 0 c y U y M C 0 l M j B D b 3 B 5 J T I w e G x z e C U y M C g y K S 9 G a W x 0 Z X J l Z C U y M F J v d 3 M x P C 9 J d G V t U G F 0 a D 4 8 L 0 l 0 Z W 1 M b 2 N h d G l v b j 4 8 U 3 R h Y m x l R W 5 0 c m l l c y A v P j w v S X R l b T 4 8 S X R l b T 4 8 S X R l b U x v Y 2 F 0 a W 9 u P j x J d G V t V H l w Z T 5 G b 3 J t d W x h P C 9 J d G V t V H l w Z T 4 8 S X R l b V B h d G g + U 2 V j d G l v b j E v R l k y N F 9 P d G h l c k Z l Z X N G a W 5 l c 1 9 F Z G l 0 c y U y M C 0 l M j B D b 3 B 5 J T I w e G x z e 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M i 0 x M S 0 w N 1 Q x N T o w N D o 0 M C 4 z M T c 2 M T U 4 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M p L 0 F 1 d G 9 S Z W 1 v d m V k Q 2 9 s d W 1 u c z E u e 0 5 h b W U s M H 0 m c X V v d D t d L C Z x d W 9 0 O 0 N v b H V t b k N v d W 5 0 J n F 1 b 3 Q 7 O j E s J n F 1 b 3 Q 7 S 2 V 5 Q 2 9 s d W 1 u T m F t Z X M m c X V v d D s 6 W 1 0 s J n F 1 b 3 Q 7 Q 2 9 s d W 1 u S W R l b n R p d G l l c y Z x d W 9 0 O z p b J n F 1 b 3 Q 7 U 2 V j d G l v b j E v R l k y N F 9 P d G h l c k Z l Z X N G a W 5 l c 1 9 F Z G l 0 c y A t I E N v c H k g e G x z e C A o M y k v Q X V 0 b 1 J l b W 9 2 Z W R D b 2 x 1 b W 5 z M S 5 7 T m F t Z S w w f S Z x d W 9 0 O 1 0 s J n F 1 b 3 Q 7 U m V s Y X R p b 2 5 z a G l w S W 5 m b y Z x d W 9 0 O z p b X X 0 i I C 8 + P C 9 T d G F i b G V F b n R y a W V z P j w v S X R l b T 4 8 S X R l b T 4 8 S X R l b U x v Y 2 F 0 a W 9 u P j x J d G V t V H l w Z T 5 G b 3 J t d W x h P C 9 J d G V t V H l w Z T 4 8 S X R l b V B h d G g + U 2 V j d G l v b j E v R l k y N F 9 P d G h l c k Z l Z X N G a W 5 l c 1 9 F Z G l 0 c y U y M C 0 l M j B D b 3 B 5 J T I w e G x z e C U y M C g z K S 9 T b 3 V y Y 2 U 8 L 0 l 0 Z W 1 Q Y X R o P j w v S X R l b U x v Y 2 F 0 a W 9 u P j x T d G F i b G V F b n R y a W V z I C 8 + P C 9 J d G V t P j x J d G V t P j x J d G V t T G 9 j Y X R p b 2 4 + P E l 0 Z W 1 U e X B l P k Z v c m 1 1 b G E 8 L 0 l 0 Z W 1 U e X B l P j x J d G V t U G F 0 a D 5 T Z W N 0 a W 9 u M S 9 G W T I 0 X 0 9 0 a G V y R m V l c 0 Z p b m V z X 0 V k a X R z J T I w L S U y M E N v c H k l M j B 4 b H N 4 J T I w K D M p L 0 Z p b H R l c m V k J T I w U m 9 3 c z w v S X R l b V B h d G g + P C 9 J d G V t T G 9 j Y X R p b 2 4 + P F N 0 Y W J s Z U V u d H J p Z X M g L z 4 8 L 0 l 0 Z W 0 + P E l 0 Z W 0 + P E l 0 Z W 1 M b 2 N h d G l v b j 4 8 S X R l b V R 5 c G U + R m 9 y b X V s Y T w v S X R l b V R 5 c G U + P E l 0 Z W 1 Q Y X R o P l N l Y 3 R p b 2 4 x L 0 Z Z M j R f T 3 R o Z X J G Z W V z R m l u Z X N f R W R p d H M l M j A t J T I w Q 2 9 w e S U y M H h s c 3 g l M j A o M y k v U m V t b 3 Z l Z C U y M E 9 0 a G V y J T I w Q 2 9 s d W 1 u c z w v S X R l b V B h d G g + P C 9 J d G V t T G 9 j Y X R p b 2 4 + P F N 0 Y W J s Z U V u d H J p Z X M g L z 4 8 L 0 l 0 Z W 0 + P E l 0 Z W 0 + P E l 0 Z W 1 M b 2 N h d G l v b j 4 8 S X R l b V R 5 c G U + R m 9 y b X V s Y T w v S X R l b V R 5 c G U + P E l 0 Z W 1 Q Y X R o P l N l Y 3 R p b 2 4 x L 0 Z Z M j R f T 3 R o Z X J G Z W V z R m l u Z X N f R W R p d H M l M j A t J T I w Q 2 9 w e S U y M H h s c 3 g 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2 9 u d G V u d C I g L z 4 8 R W 5 0 c n k g V H l w Z T 0 i U m V j b 3 Z l c n l U Y X J n Z X R D b 2 x 1 b W 4 i I F Z h b H V l P S J s M S I g L z 4 8 R W 5 0 c n k g V H l w Z T 0 i U m V j b 3 Z l c n l U Y X J n Z X R S b 3 c i I F Z h b H V l P S J s M S 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M i 0 x M S 0 w N 1 Q x N T o w N T o z O C 4 5 N D g 4 O D E z 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Q p L 0 F 1 d G 9 S Z W 1 v d m V k Q 2 9 s d W 1 u c z E u e 0 5 h b W U s M H 0 m c X V v d D t d L C Z x d W 9 0 O 0 N v b H V t b k N v d W 5 0 J n F 1 b 3 Q 7 O j E s J n F 1 b 3 Q 7 S 2 V 5 Q 2 9 s d W 1 u T m F t Z X M m c X V v d D s 6 W 1 0 s J n F 1 b 3 Q 7 Q 2 9 s d W 1 u S W R l b n R p d G l l c y Z x d W 9 0 O z p b J n F 1 b 3 Q 7 U 2 V j d G l v b j E v R l k y N F 9 P d G h l c k Z l Z X N G a W 5 l c 1 9 F Z G l 0 c y A t I E N v c H k g e G x z e C A o N C k v Q X V 0 b 1 J l b W 9 2 Z W R D b 2 x 1 b W 5 z M S 5 7 T m F t Z S w w f S Z x d W 9 0 O 1 0 s J n F 1 b 3 Q 7 U m V s Y X R p b 2 5 z a G l w S W 5 m b y Z x d W 9 0 O z p b X X 0 i I C 8 + P C 9 T d G F i b G V F b n R y a W V z P j w v S X R l b T 4 8 S X R l b T 4 8 S X R l b U x v Y 2 F 0 a W 9 u P j x J d G V t V H l w Z T 5 G b 3 J t d W x h P C 9 J d G V t V H l w Z T 4 8 S X R l b V B h d G g + U 2 V j d G l v b j E v R l k y N F 9 P d G h l c k Z l Z X N G a W 5 l c 1 9 F Z G l 0 c y U y M C 0 l M j B D b 3 B 5 J T I w e G x z e C U y M C g 0 K S 9 T b 3 V y Y 2 U 8 L 0 l 0 Z W 1 Q Y X R o P j w v S X R l b U x v Y 2 F 0 a W 9 u P j x T d G F i b G V F b n R y a W V z I C 8 + P C 9 J d G V t P j x J d G V t P j x J d G V t T G 9 j Y X R p b 2 4 + P E l 0 Z W 1 U e X B l P k Z v c m 1 1 b G E 8 L 0 l 0 Z W 1 U e X B l P j x J d G V t U G F 0 a D 5 T Z W N 0 a W 9 u M S 9 G W T I 0 X 0 9 0 a G V y R m V l c 0 Z p b m V z X 0 V k a X R z J T I w L S U y M E N v c H k l M j B 4 b H N 4 J T I w K D Q p L 0 Z p b H R l c m V k J T I w U m 9 3 c z w v S X R l b V B h d G g + P C 9 J d G V t T G 9 j Y X R p b 2 4 + P F N 0 Y W J s Z U V u d H J p Z X M g L z 4 8 L 0 l 0 Z W 0 + P E l 0 Z W 0 + P E l 0 Z W 1 M b 2 N h d G l v b j 4 8 S X R l b V R 5 c G U + R m 9 y b X V s Y T w v S X R l b V R 5 c G U + P E l 0 Z W 1 Q Y X R o P l N l Y 3 R p b 2 4 x L 0 Z Z M j R f T 3 R o Z X J G Z W V z R m l u Z X N f R W R p d H M l M j A t J T I w Q 2 9 w e S U y M H h s c 3 g l M j A o N C k v U m V t b 3 Z l Z C U y M E 9 0 a G V y J T I w Q 2 9 s d W 1 u c z w v S X R l b V B h d G g + P C 9 J d G V t T G 9 j Y X R p b 2 4 + P F N 0 Y W J s Z U V u d H J p Z X M g L z 4 8 L 0 l 0 Z W 0 + P E l 0 Z W 0 + P E l 0 Z W 1 M b 2 N h d G l v b j 4 8 S X R l b V R 5 c G U + R m 9 y b X V s Y T w v S X R l b V R 5 c G U + P E l 0 Z W 1 Q Y X R o P l N l Y 3 R p b 2 4 x L 0 Z Z M j R f T 3 R o Z X J G Z W V z R m l u Z X N f R W R p d H M l M j A t J T I w Q 2 9 w e S U y M H h s c 3 g 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E x L T A 3 V D E 5 O j M 4 O j U w L j A 5 M D U 2 O T Z a I i A v P j x F b n R y e S B U e X B l P S J G a W x s U 3 R h d H V z I i B W Y W x 1 Z T 0 i c 0 N v b X B s Z X R l I i A v P j w v U 3 R h Y m x l R W 5 0 c m l l c z 4 8 L 0 l 0 Z W 0 + P E l 0 Z W 0 + P E l 0 Z W 1 M b 2 N h d G l v b j 4 8 S X R l b V R 5 c G U + R m 9 y b X V s Y T w v S X R l b V R 5 c G U + P E l 0 Z W 1 Q Y X R o P l N l Y 3 R p b 2 4 x L 0 Z Z M j R f T 3 R o Z X J G Z W V z R m l u Z X N f R W R p d H M l M j A t J T I w Q 2 9 w e S U y M H h s c 3 g l M j A o N S k v U 2 9 1 c m N l P C 9 J d G V t U G F 0 a D 4 8 L 0 l 0 Z W 1 M b 2 N h d G l v b j 4 8 U 3 R h Y m x l R W 5 0 c m l l c y A v P j w v S X R l b T 4 8 S X R l b T 4 8 S X R l b U x v Y 2 F 0 a W 9 u P j x J d G V t V H l w Z T 5 G b 3 J t d W x h P C 9 J d G V t V H l w Z T 4 8 S X R l b V B h d G g + U 2 V j d G l v b j E v R l k y N F 9 P d G h l c k Z l Z X N G a W 5 l c 1 9 F Z G l 0 c y U y M C 0 l M j B D b 3 B 5 J T I w e G x z e C U y M C g 1 K S 9 G a W x 0 Z X J l Z C U y M F J v d 3 M 8 L 0 l 0 Z W 1 Q Y X R o P j w v S X R l b U x v Y 2 F 0 a W 9 u P j x T d G F i b G V F b n R y a W V z I C 8 + P C 9 J d G V t P j x J d G V t P j x J d G V t T G 9 j Y X R p b 2 4 + P E l 0 Z W 1 U e X B l P k Z v c m 1 1 b G E 8 L 0 l 0 Z W 1 U e X B l P j x J d G V t U G F 0 a D 5 T Z W N 0 a W 9 u M S 9 G W T I 0 X 0 9 0 a G V y R m V l c 0 Z p b m V z X 0 V k a X R z J T I w L S U y M E N v c H k l M j B 4 b H N 4 J T I w K D 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P Q y I g L z 4 8 R W 5 0 c n k g V H l w Z T 0 i U m V j b 3 Z l c n l U Y X J n Z X R D b 2 x 1 b W 4 i I F Z h b H V l P S J s M S I g L z 4 8 R W 5 0 c n k g V H l w Z T 0 i U m V j b 3 Z l c n l U Y X J n Z X R S b 3 c i I F Z h b H V l P S J s M S I g L z 4 8 R W 5 0 c n k g V H l w Z T 0 i R m l s b G V k Q 2 9 t c G x l d G V S Z X N 1 b H R U b 1 d v c m t z a G V l d C I g V m F s d W U 9 I m w x I i A v P j x F b n R y e S B U e X B l P S J B Z G R l Z F R v R G F 0 Y U 1 v Z G V s I i B W Y W x 1 Z T 0 i b D A i I C 8 + P E V u d H J 5 I F R 5 c G U 9 I k Z p b G x D b 3 V u d C I g V m F s d W U 9 I m w z N y I g L z 4 8 R W 5 0 c n k g V H l w Z T 0 i R m l s b E V y c m 9 y Q 2 9 k Z S I g V m F s d W U 9 I n N V b m t u b 3 d u I i A v P j x F b n R y e S B U e X B l P S J G a W x s R X J y b 3 J D b 3 V u d C I g V m F s d W U 9 I m w w I i A v P j x F b n R y e S B U e X B l P S J G a W x s T G F z d F V w Z G F 0 Z W Q i I F Z h b H V l P S J k M j A y M i 0 x M S 0 w N 1 Q x O T o 0 M D o 1 M y 4 2 N D U z M D M w 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Y p L 0 F 1 d G 9 S Z W 1 v d m V k Q 2 9 s d W 1 u c z E u e 0 5 h b W U s M H 0 m c X V v d D t d L C Z x d W 9 0 O 0 N v b H V t b k N v d W 5 0 J n F 1 b 3 Q 7 O j E s J n F 1 b 3 Q 7 S 2 V 5 Q 2 9 s d W 1 u T m F t Z X M m c X V v d D s 6 W 1 0 s J n F 1 b 3 Q 7 Q 2 9 s d W 1 u S W R l b n R p d G l l c y Z x d W 9 0 O z p b J n F 1 b 3 Q 7 U 2 V j d G l v b j E v R l k y N F 9 P d G h l c k Z l Z X N G a W 5 l c 1 9 F Z G l 0 c y A t I E N v c H k g e G x z e C A o N i k v Q X V 0 b 1 J l b W 9 2 Z W R D b 2 x 1 b W 5 z M S 5 7 T m F t Z S w w f S Z x d W 9 0 O 1 0 s J n F 1 b 3 Q 7 U m V s Y X R p b 2 5 z a G l w S W 5 m b y Z x d W 9 0 O z p b X X 0 i I C 8 + P C 9 T d G F i b G V F b n R y a W V z P j w v S X R l b T 4 8 S X R l b T 4 8 S X R l b U x v Y 2 F 0 a W 9 u P j x J d G V t V H l w Z T 5 G b 3 J t d W x h P C 9 J d G V t V H l w Z T 4 8 S X R l b V B h d G g + U 2 V j d G l v b j E v R l k y N F 9 P d G h l c k Z l Z X N G a W 5 l c 1 9 F Z G l 0 c y U y M C 0 l M j B D b 3 B 5 J T I w e G x z e C U y M C g 2 K S 9 T b 3 V y Y 2 U 8 L 0 l 0 Z W 1 Q Y X R o P j w v S X R l b U x v Y 2 F 0 a W 9 u P j x T d G F i b G V F b n R y a W V z I C 8 + P C 9 J d G V t P j x J d G V t P j x J d G V t T G 9 j Y X R p b 2 4 + P E l 0 Z W 1 U e X B l P k Z v c m 1 1 b G E 8 L 0 l 0 Z W 1 U e X B l P j x J d G V t U G F 0 a D 5 T Z W N 0 a W 9 u M S 9 G W T I 0 X 0 9 0 a G V y R m V l c 0 Z p b m V z X 0 V k a X R z J T I w L S U y M E N v c H k l M j B 4 b H N 4 J T I w K D Y p L 0 Z p b H R l c m V k J T I w U m 9 3 c z w v S X R l b V B h d G g + P C 9 J d G V t T G 9 j Y X R p b 2 4 + P F N 0 Y W J s Z U V u d H J p Z X M g L z 4 8 L 0 l 0 Z W 0 + P E l 0 Z W 0 + P E l 0 Z W 1 M b 2 N h d G l v b j 4 8 S X R l b V R 5 c G U + R m 9 y b X V s Y T w v S X R l b V R 5 c G U + P E l 0 Z W 1 Q Y X R o P l N l Y 3 R p b 2 4 x L 0 Z Z M j R f T 3 R o Z X J G Z W V z R m l u Z X N f R W R p d H M l M j A t J T I w Q 2 9 w e S U y M H h s c 3 g l M j A o N i k v U m V t b 3 Z l Z C U y M E 9 0 a G V y J T I w Q 2 9 s d W 1 u c z w v S X R l b V B h d G g + P C 9 J d G V t T G 9 j Y X R p b 2 4 + P F N 0 Y W J s Z U V u d H J p Z X M g L z 4 8 L 0 l 0 Z W 0 + P E l 0 Z W 0 + P E l 0 Z W 1 M b 2 N h d G l v b j 4 8 S X R l b V R 5 c G U + R m 9 y b X V s Y T w v S X R l b V R 5 c G U + P E l 0 Z W 1 Q Y X R o P l N l Y 3 R p b 2 4 x L 0 Z Z M j R f T 3 R o Z X J G Z W V z R m l u Z X N f R W R p d H M l M j A t J T I w Q 2 9 w e S U y M H h s c 3 g l M j A o N 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V E F C U y B M a W 5 r I i A v P j x F b n R y e S B U e X B l P S J S Z W N v d m V y e V R h c m d l d E N v b H V t b i I g V m F s d W U 9 I m w x I i A v P j x F b n R y e S B U e X B l P S J S Z W N v d m V y e V R h c m d l d F J v d y I g V m F s d W U 9 I m w x I i A v P j x F b n R y e S B U e X B l P S J G a W x s Z W R D b 2 1 w b G V 0 Z V J l c 3 V s d F R v V 2 9 y a 3 N o Z W V 0 I i B W Y W x 1 Z T 0 i b D E i I C 8 + P E V u d H J 5 I F R 5 c G U 9 I k F k Z G V k V G 9 E Y X R h T W 9 k Z W w i I F Z h b H V l P S J s M C I g L z 4 8 R W 5 0 c n k g V H l w Z T 0 i R m l s b E N v d W 5 0 I i B W Y W x 1 Z T 0 i b D M 4 I i A v P j x F b n R y e S B U e X B l P S J G a W x s R X J y b 3 J D b 2 R l I i B W Y W x 1 Z T 0 i c 1 V u a 2 5 v d 2 4 i I C 8 + P E V u d H J 5 I F R 5 c G U 9 I k Z p b G x F c n J v c k N v d W 5 0 I i B W Y W x 1 Z T 0 i b D A i I C 8 + P E V u d H J 5 I F R 5 c G U 9 I k Z p b G x M Y X N 0 V X B k Y X R l Z C I g V m F s d W U 9 I m Q y M D I y L T E x L T A 3 V D I x O j E x O j E 2 L j A 5 N T I z N z J a I i A v P j x F b n R y e S B U e X B l P S J G a W x s Q 2 9 s d W 1 u V H l w Z X M i I F Z h b H V l P S J z Q m c 9 P S I g L z 4 8 R W 5 0 c n k g V H l w Z T 0 i R m l s b E N v b H V t b k 5 h b W V z I i B W Y W x 1 Z T 0 i c 1 s m c X V v d D t O Y W 1 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l k y N F 9 P d G h l c k Z l Z X N G a W 5 l c 1 9 F Z G l 0 c y A t I E N v c H k g e G x z e C A o N y k v Q X V 0 b 1 J l b W 9 2 Z W R D b 2 x 1 b W 5 z M S 5 7 T m F t Z S w w f S Z x d W 9 0 O 1 0 s J n F 1 b 3 Q 7 Q 2 9 s d W 1 u Q 2 9 1 b n Q m c X V v d D s 6 M S w m c X V v d D t L Z X l D b 2 x 1 b W 5 O Y W 1 l c y Z x d W 9 0 O z p b X S w m c X V v d D t D b 2 x 1 b W 5 J Z G V u d G l 0 a W V z J n F 1 b 3 Q 7 O l s m c X V v d D t T Z W N 0 a W 9 u M S 9 G W T I 0 X 0 9 0 a G V y R m V l c 0 Z p b m V z X 0 V k a X R z I C 0 g Q 2 9 w e S B 4 b H N 4 I C g 3 K S 9 B d X R v U m V t b 3 Z l Z E N v b H V t b n M x L n t O Y W 1 l L D B 9 J n F 1 b 3 Q 7 X S w m c X V v d D t S Z W x h d G l v b n N o a X B J b m Z v J n F 1 b 3 Q 7 O l t d f S I g L z 4 8 L 1 N 0 Y W J s Z U V u d H J p Z X M + P C 9 J d G V t P j x J d G V t P j x J d G V t T G 9 j Y X R p b 2 4 + P E l 0 Z W 1 U e X B l P k Z v c m 1 1 b G E 8 L 0 l 0 Z W 1 U e X B l P j x J d G V t U G F 0 a D 5 T Z W N 0 a W 9 u M S 9 G W T I 0 X 0 9 0 a G V y R m V l c 0 Z p b m V z X 0 V k a X R z J T I w L S U y M E N v c H k l M j B 4 b H N 4 J T I w K D c p L 1 N v d X J j Z T w v S X R l b V B h d G g + P C 9 J d G V t T G 9 j Y X R p b 2 4 + P F N 0 Y W J s Z U V u d H J p Z X M g L z 4 8 L 0 l 0 Z W 0 + P E l 0 Z W 0 + P E l 0 Z W 1 M b 2 N h d G l v b j 4 8 S X R l b V R 5 c G U + R m 9 y b X V s Y T w v S X R l b V R 5 c G U + P E l 0 Z W 1 Q Y X R o P l N l Y 3 R p b 2 4 x L 0 Z Z M j R f T 3 R o Z X J G Z W V z R m l u Z X N f R W R p d H M l M j A t J T I w Q 2 9 w e S U y M H h s c 3 g l M j A o N y k v U m V t b 3 Z l Z C U y M E 9 0 a G V y J T I w Q 2 9 s d W 1 u c z w v S X R l b V B h d G g + P C 9 J d G V t T G 9 j Y X R p b 2 4 + P F N 0 Y W J s Z U V u d H J p Z X M g L z 4 8 L 0 l 0 Z W 0 + P E l 0 Z W 0 + P E l 0 Z W 1 M b 2 N h d G l v b j 4 8 S X R l b V R 5 c G U + R m 9 y b X V s Y T w v S X R l b V R 5 c G U + P E l 0 Z W 1 Q Y X R o P l N l Y 3 R p b 2 4 x L 0 Z Z M j R f T 3 R o Z X J G Z W V z R m l u Z X N f R W R p d H M l M j A t J T I w Q 2 9 w e S U y M H h s c 3 g l M j A o O C 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V E F C U y B M a W 5 r I i A v P j x F b n R y e S B U e X B l P S J S Z W N v d m V y e V R h c m d l d E N v b H V t b i I g V m F s d W U 9 I m w x I i A v P j x F b n R y e S B U e X B l P S J S Z W N v d m V y e V R h c m d l d F J v d y I g V m F s d W U 9 I m w x I i A v P j x F b n R y e S B U e X B l P S J G a W x s V G F y Z 2 V 0 I i B W Y W x 1 Z T 0 i c 0 Z Z M j R f T 3 R o Z X J G Z W V z R m l u Z X N f R W R p d H N f X 1 9 D b 3 B 5 X 3 h s c 3 h f X z g i I C 8 + P E V u d H J 5 I F R 5 c G U 9 I k Z p b G x l Z E N v b X B s Z X R l U m V z d W x 0 V G 9 X b 3 J r c 2 h l Z X Q i I F Z h b H V l P S J s M S I g L z 4 8 R W 5 0 c n k g V H l w Z T 0 i Q W R k Z W R U b 0 R h d G F N b 2 R l b C I g V m F s d W U 9 I m w w I i A v P j x F b n R y e S B U e X B l P S J G a W x s Q 2 9 1 b n Q i I F Z h b H V l P S J s M z k i I C 8 + P E V u d H J 5 I F R 5 c G U 9 I k Z p b G x F c n J v c k N v Z G U i I F Z h b H V l P S J z V W 5 r b m 9 3 b i I g L z 4 8 R W 5 0 c n k g V H l w Z T 0 i R m l s b E V y c m 9 y Q 2 9 1 b n Q i I F Z h b H V l P S J s M C I g L z 4 8 R W 5 0 c n k g V H l w Z T 0 i R m l s b E x h c 3 R V c G R h d G V k I i B W Y W x 1 Z T 0 i Z D I w M j I t M T E t M D h U M D A 6 M T I 6 M z I u M D I 3 M j A y O V o i I C 8 + P E V u d H J 5 I F R 5 c G U 9 I k Z p b G x D b 2 x 1 b W 5 U e X B l c y I g V m F s d W U 9 I n N C Z z 0 9 I i A v P j x F b n R y e S B U e X B l P S J G a W x s Q 2 9 s d W 1 u T m F t Z X M i I F Z h b H V l P S J z W y Z x d W 9 0 O 0 5 h b W 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W T I 0 X 0 9 0 a G V y R m V l c 0 Z p b m V z X 0 V k a X R z I C 0 g Q 2 9 w e S B 4 b H N 4 I C g 4 K S 9 B d X R v U m V t b 3 Z l Z E N v b H V t b n M x L n t O Y W 1 l L D B 9 J n F 1 b 3 Q 7 X S w m c X V v d D t D b 2 x 1 b W 5 D b 3 V u d C Z x d W 9 0 O z o x L C Z x d W 9 0 O 0 t l e U N v b H V t b k 5 h b W V z J n F 1 b 3 Q 7 O l t d L C Z x d W 9 0 O 0 N v b H V t b k l k Z W 5 0 a X R p Z X M m c X V v d D s 6 W y Z x d W 9 0 O 1 N l Y 3 R p b 2 4 x L 0 Z Z M j R f T 3 R o Z X J G Z W V z R m l u Z X N f R W R p d H M g L S B D b 3 B 5 I H h s c 3 g g K D g p L 0 F 1 d G 9 S Z W 1 v d m V k Q 2 9 s d W 1 u c z E u e 0 5 h b W U s M H 0 m c X V v d D t d L C Z x d W 9 0 O 1 J l b G F 0 a W 9 u c 2 h p c E l u Z m 8 m c X V v d D s 6 W 1 1 9 I i A v P j w v U 3 R h Y m x l R W 5 0 c m l l c z 4 8 L 0 l 0 Z W 0 + P E l 0 Z W 0 + P E l 0 Z W 1 M b 2 N h d G l v b j 4 8 S X R l b V R 5 c G U + R m 9 y b X V s Y T w v S X R l b V R 5 c G U + P E l 0 Z W 1 Q Y X R o P l N l Y 3 R p b 2 4 x L 0 Z Z M j R f T 3 R o Z X J G Z W V z R m l u Z X N f R W R p d H M l M j A t J T I w Q 2 9 w e S U y M H h s c 3 g l M j A o O C k v U 2 9 1 c m N l P C 9 J d G V t U G F 0 a D 4 8 L 0 l 0 Z W 1 M b 2 N h d G l v b j 4 8 U 3 R h Y m x l R W 5 0 c m l l c y A v P j w v S X R l b T 4 8 S X R l b T 4 8 S X R l b U x v Y 2 F 0 a W 9 u P j x J d G V t V H l w Z T 5 G b 3 J t d W x h P C 9 J d G V t V H l w Z T 4 8 S X R l b V B h d G g + U 2 V j d G l v b j E v R l k y N F 9 P d G h l c k Z l Z X N G a W 5 l c 1 9 F Z G l 0 c y U y M C 0 l M j B D b 3 B 5 J T I w e G x z e C U y M C g 4 K S 9 S Z W 1 v d m V k J T I w T 3 R o Z X I l M j B D b 2 x 1 b W 5 z P C 9 J d G V t U G F 0 a D 4 8 L 0 l 0 Z W 1 M b 2 N h d G l v b j 4 8 U 3 R h Y m x l R W 5 0 c m l l c y A v P j w v S X R l b T 4 8 L 0 l 0 Z W 1 z P j w v T G 9 j Y W x Q Y W N r Y W d l T W V 0 Y W R h d G F G a W x l P h Y A A A B Q S w U G A A A A A A A A A A A A A A A A A A A A A A A A 2 g A A A A E A A A D Q j J 3 f A R X R E Y x 6 A M B P w p f r A Q A A A B r U b o E T Z E Z A t m j v L j 4 9 g 1 c A A A A A A g A A A A A A A 2 Y A A M A A A A A Q A A A A 8 3 P y / 0 q s X + P Q I a b x C 5 o U D Q A A A A A E g A A A o A A A A B A A A A B l t L 7 X n H S w m / p I L u o w Y S / B U A A A A I F L q K X B K 6 3 X A K 9 3 S j C B Q 0 S N F g U 1 Q F b W 9 W r G B h d e A l Q K L K 9 T 9 J g e 3 P + 1 V r r w C M Q K 0 U a 9 f w I 1 v Z Q + p t F H F m 6 X S 1 N R m l E d h e w 0 a 3 0 A 1 O U T K i w r F A A A A K 8 1 c S 2 f i + f y V + u E C A S y 1 l a N / C w 0 < / D a t a M a s h u p > 
</file>

<file path=customXml/itemProps1.xml><?xml version="1.0" encoding="utf-8"?>
<ds:datastoreItem xmlns:ds="http://schemas.openxmlformats.org/officeDocument/2006/customXml" ds:itemID="{0D139D14-F4EB-4A54-BFE5-A53FFE059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39</vt:i4>
      </vt:variant>
    </vt:vector>
  </HeadingPairs>
  <TitlesOfParts>
    <vt:vector size="80" baseType="lpstr">
      <vt:lpstr>Links to TABs</vt:lpstr>
      <vt:lpstr>Contents</vt:lpstr>
      <vt:lpstr>Advancement</vt:lpstr>
      <vt:lpstr>Athletics</vt:lpstr>
      <vt:lpstr>Business Affairs</vt:lpstr>
      <vt:lpstr>CPFM</vt:lpstr>
      <vt:lpstr>Campus Svcs</vt:lpstr>
      <vt:lpstr>CAS</vt:lpstr>
      <vt:lpstr>DEI</vt:lpstr>
      <vt:lpstr>Design</vt:lpstr>
      <vt:lpstr>Education</vt:lpstr>
      <vt:lpstr>EMU</vt:lpstr>
      <vt:lpstr>FASS</vt:lpstr>
      <vt:lpstr>General Counsel</vt:lpstr>
      <vt:lpstr>Grad Studies</vt:lpstr>
      <vt:lpstr>Global Engagement</vt:lpstr>
      <vt:lpstr>Honors</vt:lpstr>
      <vt:lpstr>Housing</vt:lpstr>
      <vt:lpstr>Human Resources</vt:lpstr>
      <vt:lpstr>IS</vt:lpstr>
      <vt:lpstr>JSMA</vt:lpstr>
      <vt:lpstr>Journalism</vt:lpstr>
      <vt:lpstr>Knight Campus</vt:lpstr>
      <vt:lpstr>Library</vt:lpstr>
      <vt:lpstr>Law</vt:lpstr>
      <vt:lpstr>LCB</vt:lpstr>
      <vt:lpstr>MNCH</vt:lpstr>
      <vt:lpstr>Music</vt:lpstr>
      <vt:lpstr>OIMB</vt:lpstr>
      <vt:lpstr>PE &amp; Rec</vt:lpstr>
      <vt:lpstr>Police</vt:lpstr>
      <vt:lpstr>President</vt:lpstr>
      <vt:lpstr>Provost</vt:lpstr>
      <vt:lpstr>UO Portland</vt:lpstr>
      <vt:lpstr>Research</vt:lpstr>
      <vt:lpstr>Safety &amp; Risk</vt:lpstr>
      <vt:lpstr>Student Life</vt:lpstr>
      <vt:lpstr>SSEM</vt:lpstr>
      <vt:lpstr>UESS</vt:lpstr>
      <vt:lpstr>Univ Comm</vt:lpstr>
      <vt:lpstr>Univ Health Svcs</vt:lpstr>
      <vt:lpstr>Advancement!Print_Titles</vt:lpstr>
      <vt:lpstr>Athletics!Print_Titles</vt:lpstr>
      <vt:lpstr>'Business Affairs'!Print_Titles</vt:lpstr>
      <vt:lpstr>'Campus Svcs'!Print_Titles</vt:lpstr>
      <vt:lpstr>CAS!Print_Titles</vt:lpstr>
      <vt:lpstr>CPFM!Print_Titles</vt:lpstr>
      <vt:lpstr>DEI!Print_Titles</vt:lpstr>
      <vt:lpstr>Design!Print_Titles</vt:lpstr>
      <vt:lpstr>Education!Print_Titles</vt:lpstr>
      <vt:lpstr>EMU!Print_Titles</vt:lpstr>
      <vt:lpstr>FASS!Print_Titles</vt:lpstr>
      <vt:lpstr>'General Counsel'!Print_Titles</vt:lpstr>
      <vt:lpstr>'Global Engagement'!Print_Titles</vt:lpstr>
      <vt:lpstr>'Grad Studies'!Print_Titles</vt:lpstr>
      <vt:lpstr>Honors!Print_Titles</vt:lpstr>
      <vt:lpstr>Housing!Print_Titles</vt:lpstr>
      <vt:lpstr>'Human Resources'!Print_Titles</vt:lpstr>
      <vt:lpstr>IS!Print_Titles</vt:lpstr>
      <vt:lpstr>Journalism!Print_Titles</vt:lpstr>
      <vt:lpstr>JSMA!Print_Titles</vt:lpstr>
      <vt:lpstr>'Knight Campus'!Print_Titles</vt:lpstr>
      <vt:lpstr>Law!Print_Titles</vt:lpstr>
      <vt:lpstr>LCB!Print_Titles</vt:lpstr>
      <vt:lpstr>Library!Print_Titles</vt:lpstr>
      <vt:lpstr>MNCH!Print_Titles</vt:lpstr>
      <vt:lpstr>Music!Print_Titles</vt:lpstr>
      <vt:lpstr>OIMB!Print_Titles</vt:lpstr>
      <vt:lpstr>'PE &amp; Rec'!Print_Titles</vt:lpstr>
      <vt:lpstr>Police!Print_Titles</vt:lpstr>
      <vt:lpstr>President!Print_Titles</vt:lpstr>
      <vt:lpstr>Provost!Print_Titles</vt:lpstr>
      <vt:lpstr>Research!Print_Titles</vt:lpstr>
      <vt:lpstr>'Safety &amp; Risk'!Print_Titles</vt:lpstr>
      <vt:lpstr>SSEM!Print_Titles</vt:lpstr>
      <vt:lpstr>'Student Life'!Print_Titles</vt:lpstr>
      <vt:lpstr>UESS!Print_Titles</vt:lpstr>
      <vt:lpstr>'Univ Comm'!Print_Titles</vt:lpstr>
      <vt:lpstr>'Univ Health Svcs'!Print_Titles</vt:lpstr>
      <vt:lpstr>'UO Portland'!Print_Titles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Donna Chittenden</dc:creator>
  <cp:lastModifiedBy>Christina Hansberry</cp:lastModifiedBy>
  <cp:lastPrinted>2024-01-26T22:53:24Z</cp:lastPrinted>
  <dcterms:created xsi:type="dcterms:W3CDTF">2019-09-19T21:48:20Z</dcterms:created>
  <dcterms:modified xsi:type="dcterms:W3CDTF">2026-02-24T16:39:15Z</dcterms:modified>
</cp:coreProperties>
</file>